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00" windowHeight="9024" tabRatio="597"/>
  </bookViews>
  <sheets>
    <sheet name="Novice Open L1" sheetId="21" r:id="rId1"/>
    <sheet name="Novice NP L1" sheetId="22" r:id="rId2"/>
    <sheet name="Novice Open L2" sheetId="1" r:id="rId3"/>
    <sheet name="Novice NP L2" sheetId="2" r:id="rId4"/>
    <sheet name="Rookie L1" sheetId="4" r:id="rId5"/>
    <sheet name="Rookie L2" sheetId="3" r:id="rId6"/>
    <sheet name="Open" sheetId="5" r:id="rId7"/>
    <sheet name="Int Open" sheetId="6" r:id="rId8"/>
    <sheet name="Ltd Open" sheetId="7" r:id="rId9"/>
    <sheet name="Rookie Pro" sheetId="8" r:id="rId10"/>
    <sheet name="Non Pro" sheetId="9" r:id="rId11"/>
    <sheet name="Int Non Pro" sheetId="10" r:id="rId12"/>
    <sheet name="Ltd Non Pro" sheetId="11" r:id="rId13"/>
    <sheet name="PT Non Pro" sheetId="23" r:id="rId14"/>
    <sheet name="Youth 14-18" sheetId="12" r:id="rId15"/>
    <sheet name="Youth 13 &amp; under" sheetId="13" r:id="rId16"/>
    <sheet name="Youth Short Stirrup" sheetId="14" r:id="rId17"/>
    <sheet name="MRHA GR 1" sheetId="17" r:id="rId18"/>
    <sheet name="MRHA GR 2" sheetId="15" r:id="rId19"/>
    <sheet name="Green Horse" sheetId="16" r:id="rId20"/>
    <sheet name="Michigan 500" sheetId="24" r:id="rId21"/>
  </sheets>
  <calcPr calcId="145621"/>
</workbook>
</file>

<file path=xl/calcChain.xml><?xml version="1.0" encoding="utf-8"?>
<calcChain xmlns="http://schemas.openxmlformats.org/spreadsheetml/2006/main">
  <c r="B17" i="16" l="1"/>
  <c r="B45" i="17"/>
  <c r="B5" i="5" l="1"/>
  <c r="B8" i="6"/>
  <c r="B16" i="11"/>
  <c r="B12" i="11"/>
  <c r="B8" i="11"/>
  <c r="B55" i="17"/>
  <c r="B56" i="17"/>
  <c r="B57" i="17"/>
  <c r="B58" i="17"/>
  <c r="B41" i="17"/>
  <c r="B24" i="17"/>
  <c r="B35" i="15"/>
  <c r="B36" i="15"/>
  <c r="B37" i="15"/>
  <c r="B38" i="15"/>
  <c r="B33" i="15"/>
  <c r="B34" i="15"/>
  <c r="B32" i="15"/>
  <c r="B31" i="15"/>
  <c r="B20" i="15"/>
  <c r="B19" i="15"/>
  <c r="B18" i="15"/>
  <c r="B17" i="15"/>
  <c r="B19" i="16"/>
  <c r="B18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5" i="24"/>
  <c r="B10" i="24"/>
  <c r="B60" i="17"/>
  <c r="B46" i="17"/>
  <c r="B42" i="17"/>
  <c r="B35" i="17"/>
  <c r="B50" i="17"/>
  <c r="B59" i="17"/>
  <c r="B52" i="17"/>
  <c r="B9" i="23" l="1"/>
  <c r="B14" i="11"/>
  <c r="B14" i="10"/>
  <c r="B10" i="9"/>
  <c r="B7" i="9"/>
  <c r="B11" i="7"/>
  <c r="B10" i="7"/>
  <c r="B10" i="6"/>
  <c r="B11" i="3" l="1"/>
  <c r="B7" i="3"/>
  <c r="B5" i="2"/>
  <c r="B5" i="22"/>
  <c r="B6" i="22"/>
  <c r="B10" i="1"/>
  <c r="B5" i="1"/>
  <c r="B9" i="21"/>
  <c r="B4" i="21"/>
  <c r="B7" i="13" l="1"/>
  <c r="B11" i="24" l="1"/>
  <c r="B48" i="17" l="1"/>
  <c r="B49" i="17"/>
  <c r="B11" i="13"/>
  <c r="B13" i="12"/>
  <c r="B10" i="23"/>
  <c r="B7" i="23"/>
  <c r="B5" i="23"/>
  <c r="B8" i="23"/>
  <c r="B4" i="8"/>
  <c r="B5" i="8"/>
  <c r="B4" i="7"/>
  <c r="B2" i="7"/>
  <c r="B4" i="6"/>
  <c r="B2" i="6"/>
  <c r="B2" i="5"/>
  <c r="B12" i="3"/>
  <c r="B12" i="4"/>
  <c r="B17" i="4"/>
  <c r="B11" i="1"/>
  <c r="B2" i="1"/>
  <c r="B8" i="22"/>
  <c r="B14" i="22"/>
  <c r="B7" i="22"/>
  <c r="B11" i="21"/>
  <c r="B2" i="21"/>
  <c r="B30" i="15" l="1"/>
  <c r="B13" i="15"/>
  <c r="B7" i="12"/>
  <c r="B11" i="12"/>
  <c r="B7" i="10"/>
  <c r="B4" i="10"/>
  <c r="B11" i="10"/>
  <c r="B3" i="10"/>
  <c r="B13" i="9"/>
  <c r="B9" i="9"/>
  <c r="B11" i="9"/>
  <c r="B20" i="4"/>
  <c r="B6" i="23" l="1"/>
  <c r="B13" i="23"/>
  <c r="B3" i="23"/>
  <c r="B2" i="23"/>
  <c r="B4" i="23"/>
  <c r="B8" i="1"/>
  <c r="B4" i="1"/>
  <c r="B9" i="1"/>
  <c r="B3" i="1"/>
  <c r="B7" i="1"/>
  <c r="B13" i="24" l="1"/>
  <c r="B15" i="24"/>
  <c r="B12" i="24"/>
  <c r="B2" i="24"/>
  <c r="B4" i="24"/>
  <c r="B6" i="24"/>
  <c r="B8" i="24"/>
  <c r="B14" i="24"/>
  <c r="B3" i="24"/>
  <c r="B7" i="24"/>
  <c r="B9" i="24"/>
  <c r="B61" i="17" l="1"/>
  <c r="B28" i="17"/>
  <c r="B53" i="17"/>
  <c r="B29" i="17"/>
  <c r="B47" i="17"/>
  <c r="B27" i="17"/>
  <c r="B40" i="17"/>
  <c r="B22" i="17"/>
  <c r="B43" i="17"/>
  <c r="B8" i="17"/>
  <c r="B12" i="17"/>
  <c r="B32" i="17"/>
  <c r="B62" i="17"/>
  <c r="B38" i="17"/>
  <c r="B36" i="17"/>
  <c r="B18" i="17"/>
  <c r="B11" i="17"/>
  <c r="B11" i="23"/>
  <c r="B12" i="23"/>
  <c r="B9" i="22" l="1"/>
  <c r="B11" i="22"/>
  <c r="B15" i="22"/>
  <c r="B13" i="22"/>
  <c r="B12" i="22"/>
  <c r="B4" i="22"/>
  <c r="B10" i="22"/>
  <c r="B3" i="22"/>
  <c r="B2" i="22"/>
  <c r="B10" i="21"/>
  <c r="B7" i="21"/>
  <c r="B12" i="21"/>
  <c r="B3" i="21"/>
  <c r="B6" i="21"/>
  <c r="B5" i="21"/>
  <c r="B8" i="21"/>
  <c r="B30" i="17" l="1"/>
  <c r="B23" i="17"/>
  <c r="B23" i="15"/>
  <c r="B4" i="5"/>
  <c r="B17" i="11"/>
  <c r="B5" i="4" l="1"/>
  <c r="B6" i="14"/>
  <c r="B9" i="17"/>
  <c r="B13" i="17"/>
  <c r="B9" i="7"/>
  <c r="B18" i="4"/>
  <c r="B37" i="17" l="1"/>
  <c r="B44" i="17"/>
  <c r="B3" i="5"/>
  <c r="B3" i="6"/>
  <c r="B9" i="6"/>
  <c r="B7" i="5"/>
  <c r="B8" i="5"/>
  <c r="B2" i="16" l="1"/>
  <c r="B21" i="17"/>
  <c r="B19" i="17"/>
  <c r="B10" i="17"/>
  <c r="B54" i="17"/>
  <c r="B27" i="15"/>
  <c r="B8" i="14" l="1"/>
  <c r="B10" i="12"/>
  <c r="B19" i="4"/>
  <c r="B2" i="2"/>
  <c r="B10" i="11" l="1"/>
  <c r="B7" i="6"/>
  <c r="B13" i="4"/>
  <c r="B6" i="1"/>
  <c r="B3" i="7"/>
  <c r="B7" i="4"/>
  <c r="B2" i="3"/>
  <c r="B7" i="8"/>
  <c r="B3" i="8" l="1"/>
  <c r="B4" i="12" l="1"/>
  <c r="B9" i="12"/>
  <c r="B6" i="4" l="1"/>
  <c r="B10" i="4"/>
  <c r="B9" i="15"/>
  <c r="B28" i="15"/>
  <c r="B24" i="15"/>
  <c r="B25" i="15"/>
  <c r="B39" i="17"/>
  <c r="B4" i="17"/>
  <c r="B34" i="17"/>
  <c r="B26" i="17"/>
  <c r="B20" i="17"/>
  <c r="B7" i="17"/>
  <c r="B2" i="17"/>
  <c r="B33" i="17"/>
  <c r="B14" i="17"/>
  <c r="B22" i="15"/>
  <c r="B8" i="15"/>
  <c r="B7" i="15"/>
  <c r="B29" i="15"/>
  <c r="B13" i="11"/>
  <c r="B9" i="3"/>
  <c r="B4" i="2"/>
  <c r="B6" i="13"/>
  <c r="B13" i="13"/>
  <c r="B8" i="12"/>
  <c r="B12" i="12"/>
  <c r="B3" i="11"/>
  <c r="B6" i="10"/>
  <c r="B13" i="10"/>
  <c r="B6" i="9"/>
  <c r="B3" i="9"/>
  <c r="B8" i="8"/>
  <c r="B7" i="7"/>
  <c r="B16" i="4"/>
  <c r="B3" i="4"/>
  <c r="B14" i="4"/>
  <c r="B15" i="4"/>
  <c r="B5" i="3"/>
  <c r="B4" i="3"/>
  <c r="B6" i="2"/>
  <c r="B9" i="5" l="1"/>
  <c r="B6" i="5"/>
  <c r="B8" i="4"/>
  <c r="B17" i="17"/>
  <c r="B12" i="15"/>
  <c r="B6" i="15"/>
  <c r="B2" i="15"/>
  <c r="B11" i="15"/>
  <c r="B14" i="15"/>
  <c r="B11" i="6"/>
  <c r="B5" i="6"/>
  <c r="B6" i="6"/>
  <c r="B9" i="13"/>
  <c r="B5" i="13"/>
  <c r="B8" i="13"/>
  <c r="B4" i="13"/>
  <c r="B6" i="11"/>
  <c r="B4" i="11"/>
  <c r="B7" i="11"/>
  <c r="B12" i="10"/>
  <c r="B2" i="10"/>
  <c r="B10" i="10"/>
  <c r="B4" i="9"/>
  <c r="B2" i="9"/>
  <c r="B5" i="17"/>
  <c r="B51" i="17"/>
  <c r="B25" i="17"/>
  <c r="B15" i="17"/>
  <c r="B16" i="17"/>
  <c r="B6" i="17"/>
  <c r="B31" i="17"/>
  <c r="B3" i="17"/>
  <c r="B3" i="16"/>
  <c r="B10" i="15"/>
  <c r="B15" i="15"/>
  <c r="B4" i="15"/>
  <c r="B3" i="15"/>
  <c r="B16" i="15"/>
  <c r="B21" i="15"/>
  <c r="B5" i="15"/>
  <c r="B26" i="15"/>
  <c r="B6" i="3"/>
  <c r="B8" i="3"/>
  <c r="B10" i="3"/>
  <c r="B7" i="2"/>
  <c r="B10" i="2"/>
  <c r="B8" i="2"/>
  <c r="B9" i="2"/>
  <c r="B7" i="14"/>
  <c r="B5" i="14"/>
  <c r="B4" i="14"/>
  <c r="B2" i="14"/>
  <c r="B3" i="14"/>
  <c r="B10" i="13"/>
  <c r="B2" i="13"/>
  <c r="B12" i="13"/>
  <c r="B3" i="13"/>
  <c r="B5" i="12"/>
  <c r="B14" i="12"/>
  <c r="B2" i="12"/>
  <c r="B3" i="12"/>
  <c r="B6" i="12"/>
  <c r="B15" i="11" l="1"/>
  <c r="B2" i="11"/>
  <c r="B9" i="11"/>
  <c r="B5" i="11"/>
  <c r="B11" i="11"/>
  <c r="B5" i="10"/>
  <c r="B9" i="10"/>
  <c r="B8" i="10"/>
  <c r="B12" i="9"/>
  <c r="B5" i="9"/>
  <c r="B8" i="9"/>
  <c r="B6" i="8"/>
  <c r="B9" i="8"/>
  <c r="B2" i="8"/>
  <c r="B8" i="7"/>
  <c r="B5" i="7"/>
  <c r="B6" i="7"/>
  <c r="B11" i="4"/>
  <c r="B9" i="4"/>
  <c r="B2" i="4"/>
  <c r="B4" i="4"/>
  <c r="B3" i="3"/>
  <c r="B13" i="3"/>
  <c r="B14" i="3"/>
  <c r="B3" i="2"/>
</calcChain>
</file>

<file path=xl/sharedStrings.xml><?xml version="1.0" encoding="utf-8"?>
<sst xmlns="http://schemas.openxmlformats.org/spreadsheetml/2006/main" count="1285" uniqueCount="452">
  <si>
    <t>CLASS</t>
  </si>
  <si>
    <t>TOTAL</t>
  </si>
  <si>
    <t>RIDER</t>
  </si>
  <si>
    <t>HORSE</t>
  </si>
  <si>
    <t>OWNER</t>
  </si>
  <si>
    <t>DELTA 1</t>
  </si>
  <si>
    <t>DELTA 2</t>
  </si>
  <si>
    <t>MI SLIDE 1</t>
  </si>
  <si>
    <t>MI SLIDE 2</t>
  </si>
  <si>
    <t>LIBERTY 1</t>
  </si>
  <si>
    <t>LIBERTY 2</t>
  </si>
  <si>
    <t>MEMORIAL 1</t>
  </si>
  <si>
    <t>MEMORIAL 2</t>
  </si>
  <si>
    <t>NOVICE OPEN L2</t>
  </si>
  <si>
    <t>NOVICE NP L2</t>
  </si>
  <si>
    <t>ROOKIE LEVEL 2</t>
  </si>
  <si>
    <t>ROOKIE LEVEL 1</t>
  </si>
  <si>
    <t>OPEN</t>
  </si>
  <si>
    <t>INT OPEN</t>
  </si>
  <si>
    <t>ROOKIE PRO</t>
  </si>
  <si>
    <t>NON PRO</t>
  </si>
  <si>
    <t>INT NON PRO</t>
  </si>
  <si>
    <t>LTD NON PRO</t>
  </si>
  <si>
    <t>LTD OPEN</t>
  </si>
  <si>
    <t>YOUTH 14-18</t>
  </si>
  <si>
    <t>TOTAL PTS</t>
  </si>
  <si>
    <t>YOUTH 13 &amp; UNDER</t>
  </si>
  <si>
    <t>YOUTH SHORT STIRRUP</t>
  </si>
  <si>
    <t>MRHA GR 2</t>
  </si>
  <si>
    <t>GREEN HORSE</t>
  </si>
  <si>
    <t>MRHA GR 1</t>
  </si>
  <si>
    <t>NOVICE OPEN L1</t>
  </si>
  <si>
    <t>NOVICE NP L1</t>
  </si>
  <si>
    <t>Linda Fuller</t>
  </si>
  <si>
    <t>One Big Whimp</t>
  </si>
  <si>
    <t>Kathleen Monico</t>
  </si>
  <si>
    <t>Darrell Bromley</t>
  </si>
  <si>
    <t>Smart T Bird</t>
  </si>
  <si>
    <t>Rebecca Ros</t>
  </si>
  <si>
    <t>A Vintage Melody</t>
  </si>
  <si>
    <t>Gunna Shaka</t>
  </si>
  <si>
    <t>Bill Thomas Jr.</t>
  </si>
  <si>
    <t>Deena Dunkle</t>
  </si>
  <si>
    <t>Tim Katona</t>
  </si>
  <si>
    <t>Trashy Lil Diamonds</t>
  </si>
  <si>
    <t>Jack Poli</t>
  </si>
  <si>
    <t>Margaret Shaffner</t>
  </si>
  <si>
    <t>Shes a Trophy Wife</t>
  </si>
  <si>
    <t>Bill Shaffner</t>
  </si>
  <si>
    <t>Kaslin Guerne</t>
  </si>
  <si>
    <t>Risin and Shinin</t>
  </si>
  <si>
    <t>Kristy Dzurka</t>
  </si>
  <si>
    <t>Country Magic Potion</t>
  </si>
  <si>
    <t>Cathy Sykes</t>
  </si>
  <si>
    <t>Boomen N Time</t>
  </si>
  <si>
    <t>Tracy Vanden Bosch</t>
  </si>
  <si>
    <t>Chexd N Extreme Silver</t>
  </si>
  <si>
    <t>Tracy Vanden Bosch/Lindsey Koning</t>
  </si>
  <si>
    <t>Tim Latam</t>
  </si>
  <si>
    <t>Smart Sparkin Whizkey</t>
  </si>
  <si>
    <t>Natasha Burow</t>
  </si>
  <si>
    <t>La Crème Brulee</t>
  </si>
  <si>
    <t>Calla Thomas</t>
  </si>
  <si>
    <t>Keith Crawford</t>
  </si>
  <si>
    <t>Xtra Wimpys Joker</t>
  </si>
  <si>
    <t>Bill Thomas Jr</t>
  </si>
  <si>
    <t>Lindsay Handren</t>
  </si>
  <si>
    <t>Nifty Walla Whiz</t>
  </si>
  <si>
    <t xml:space="preserve">Julie Rossetto </t>
  </si>
  <si>
    <t>Dizzy Slider</t>
  </si>
  <si>
    <t>Julie Rossetto</t>
  </si>
  <si>
    <t>Carla Rodriguez</t>
  </si>
  <si>
    <t>Whiz N Spin</t>
  </si>
  <si>
    <t>Carla Rodrieguez</t>
  </si>
  <si>
    <t>Madison Horner</t>
  </si>
  <si>
    <t>Alilbitofhollywood</t>
  </si>
  <si>
    <t>Amelia Baranski</t>
  </si>
  <si>
    <t>Bail Me Outta Hollywood</t>
  </si>
  <si>
    <t>Nicole Mackinder</t>
  </si>
  <si>
    <t>Shes A Smart Susie</t>
  </si>
  <si>
    <t>Tyler Cappaert</t>
  </si>
  <si>
    <t>Whizzun U Wuz Me</t>
  </si>
  <si>
    <t>Charli Munger</t>
  </si>
  <si>
    <t>A Twist of Pineomite</t>
  </si>
  <si>
    <t>Okie Power Stroke</t>
  </si>
  <si>
    <t>Jennifer Wahr</t>
  </si>
  <si>
    <t xml:space="preserve"> </t>
  </si>
  <si>
    <t>Jamie Daniell</t>
  </si>
  <si>
    <t>Blue Eyed Spook</t>
  </si>
  <si>
    <t>Ariel Wieferich</t>
  </si>
  <si>
    <t>Hez Fast N Furious</t>
  </si>
  <si>
    <t>Heather Hijacker</t>
  </si>
  <si>
    <t>Manda Danielski</t>
  </si>
  <si>
    <t>By Golly It’s A Spook</t>
  </si>
  <si>
    <t>Wizzun U Wuz Me</t>
  </si>
  <si>
    <t>Charlie Munger</t>
  </si>
  <si>
    <t>Jamie Lapoe</t>
  </si>
  <si>
    <t>Big Rowdy Mel</t>
  </si>
  <si>
    <t xml:space="preserve">Dawson Deyoung </t>
  </si>
  <si>
    <t>SLJ Bonita</t>
  </si>
  <si>
    <t>Dawson Deyoung</t>
  </si>
  <si>
    <t>Lee Mancini</t>
  </si>
  <si>
    <t>Xtra Needsacoctail</t>
  </si>
  <si>
    <t>Dale Gaide</t>
  </si>
  <si>
    <t>Boonsmall Blue</t>
  </si>
  <si>
    <t>William Higginbottom</t>
  </si>
  <si>
    <t>William Jackson</t>
  </si>
  <si>
    <t>Walla Wallas Gun</t>
  </si>
  <si>
    <t>Gene Munger</t>
  </si>
  <si>
    <t>Danielle Vigue</t>
  </si>
  <si>
    <t>Ohgunnerwhereartthou</t>
  </si>
  <si>
    <t>Doug Doss</t>
  </si>
  <si>
    <t>Im Notta Dumb Blonde</t>
  </si>
  <si>
    <t>Bruce Burskey</t>
  </si>
  <si>
    <t>Jess Cofell</t>
  </si>
  <si>
    <t>Miss Bomin Peppy</t>
  </si>
  <si>
    <t>Kevin Mackinder</t>
  </si>
  <si>
    <t>RC Mighty Dun It</t>
  </si>
  <si>
    <t>Linda Wiebe</t>
  </si>
  <si>
    <t>Spook Dot Gun</t>
  </si>
  <si>
    <t>Seth Kenoyer</t>
  </si>
  <si>
    <t>A Lister</t>
  </si>
  <si>
    <t>Donna Jean Pedersen</t>
  </si>
  <si>
    <t>Pips Pleasin Jac</t>
  </si>
  <si>
    <t>Debra Mosher</t>
  </si>
  <si>
    <t>Chex Dunnit All</t>
  </si>
  <si>
    <t>Walla Wallas Fun</t>
  </si>
  <si>
    <t>Connie Ludwig</t>
  </si>
  <si>
    <t>Whose On First</t>
  </si>
  <si>
    <t>Kris Hansen</t>
  </si>
  <si>
    <t>Lil Nubar Gun</t>
  </si>
  <si>
    <t>Jim Hansen</t>
  </si>
  <si>
    <t>Pips Pleasing Jac</t>
  </si>
  <si>
    <t>Risin N Shinin</t>
  </si>
  <si>
    <t>Whose on First</t>
  </si>
  <si>
    <t>Mary Staszak</t>
  </si>
  <si>
    <t>Sea Hollywood Drive</t>
  </si>
  <si>
    <t>Boomin N Time</t>
  </si>
  <si>
    <t>PT Non Pro</t>
  </si>
  <si>
    <t xml:space="preserve">TOTAL  </t>
  </si>
  <si>
    <t xml:space="preserve"> Linda Wiebe</t>
  </si>
  <si>
    <t>Donna Jean Pederesen</t>
  </si>
  <si>
    <t>Drebra Mosher</t>
  </si>
  <si>
    <t>Paige Butterfield</t>
  </si>
  <si>
    <t>Little Crome Whiz</t>
  </si>
  <si>
    <t>Kennedy Moffett</t>
  </si>
  <si>
    <t>McDreamie</t>
  </si>
  <si>
    <t>Rebecca Shannon</t>
  </si>
  <si>
    <t>Mis McDreamy</t>
  </si>
  <si>
    <t>Alexandra Dodman</t>
  </si>
  <si>
    <t>Clara Jackson</t>
  </si>
  <si>
    <t>Willima Jackson</t>
  </si>
  <si>
    <t>Alexis Mann</t>
  </si>
  <si>
    <t>Steppin Up</t>
  </si>
  <si>
    <t>Ella Sny</t>
  </si>
  <si>
    <t>Jacs a Chocoholic</t>
  </si>
  <si>
    <t>Opal Fomish</t>
  </si>
  <si>
    <t>Chic N Shine</t>
  </si>
  <si>
    <t>Betty Jane Albin</t>
  </si>
  <si>
    <t>Walla Lil Dol</t>
  </si>
  <si>
    <t>Adrianna Davidson</t>
  </si>
  <si>
    <t>Misters Lil Chic</t>
  </si>
  <si>
    <t>Cadence Eger</t>
  </si>
  <si>
    <t>Jaggermeister</t>
  </si>
  <si>
    <t>Angie Eger</t>
  </si>
  <si>
    <t>Graci Reeder</t>
  </si>
  <si>
    <t>Eyed Be Royal Pep</t>
  </si>
  <si>
    <t>Gracie Reeder</t>
  </si>
  <si>
    <t>Dreamernic</t>
  </si>
  <si>
    <t>Ima Whiz At Heart</t>
  </si>
  <si>
    <t>Jessica Wall</t>
  </si>
  <si>
    <t>Le Crème Brulee</t>
  </si>
  <si>
    <t>Scarlett Ros</t>
  </si>
  <si>
    <t>Smart Like Jac</t>
  </si>
  <si>
    <t>Sally Pelleboer</t>
  </si>
  <si>
    <t>Elizabeth Letherer</t>
  </si>
  <si>
    <t>Nickles Mini Cowgirl</t>
  </si>
  <si>
    <t>Erica Letherer</t>
  </si>
  <si>
    <t>Foxinic</t>
  </si>
  <si>
    <t>Margaret Van Hartesevelt</t>
  </si>
  <si>
    <t>Michelle Van Hartesvelt</t>
  </si>
  <si>
    <t>Eva Smallegan</t>
  </si>
  <si>
    <t>Toomuchjuicelastnight</t>
  </si>
  <si>
    <t>Katie Rose</t>
  </si>
  <si>
    <t>Zurri Bennett</t>
  </si>
  <si>
    <t>Revolutionary Gunner</t>
  </si>
  <si>
    <t>Rebekah Reeder</t>
  </si>
  <si>
    <t>Mojito Jac</t>
  </si>
  <si>
    <t>Tara Reeder</t>
  </si>
  <si>
    <t>Aubrey Smith</t>
  </si>
  <si>
    <t>This Chicks Pretti</t>
  </si>
  <si>
    <t>Wheres The Chex</t>
  </si>
  <si>
    <t>Aliyah Kuizenga</t>
  </si>
  <si>
    <t>Slidenhollywoodstyle</t>
  </si>
  <si>
    <t>Jeanne Hugo</t>
  </si>
  <si>
    <t>Camri McCoy</t>
  </si>
  <si>
    <t>Lindsey Koning</t>
  </si>
  <si>
    <t>Lindsey Koning/Tracy Vanden Bosch</t>
  </si>
  <si>
    <t>Brian Hall</t>
  </si>
  <si>
    <t>Bravo Rio</t>
  </si>
  <si>
    <t>Bruce Fladeboe</t>
  </si>
  <si>
    <t>She Moves Like Jagger</t>
  </si>
  <si>
    <t>Aubrey Alderman</t>
  </si>
  <si>
    <t>Moito Jac</t>
  </si>
  <si>
    <t>Caitlin Aurthur</t>
  </si>
  <si>
    <t>Dun Locked N Loaded</t>
  </si>
  <si>
    <t>Ashley Kimmitt</t>
  </si>
  <si>
    <t>Peppys Lil Poco</t>
  </si>
  <si>
    <t>Victoria Guzman</t>
  </si>
  <si>
    <t>Lil Gee Boy</t>
  </si>
  <si>
    <t>Madalyn Smallegan</t>
  </si>
  <si>
    <t>Walla Lil Doll</t>
  </si>
  <si>
    <t>Sarah Dewaelsche</t>
  </si>
  <si>
    <t>Fierce Little Chic</t>
  </si>
  <si>
    <t>WRH Larked N Loaded</t>
  </si>
  <si>
    <t>Kendra Vanandel</t>
  </si>
  <si>
    <t>CS High Brow Isalena</t>
  </si>
  <si>
    <t>Casey O'Farrell</t>
  </si>
  <si>
    <t>Karen Waite</t>
  </si>
  <si>
    <t>Lori Recker</t>
  </si>
  <si>
    <t>Jags Fancy Step</t>
  </si>
  <si>
    <t>Jerry Douglas</t>
  </si>
  <si>
    <t>Smart Skier</t>
  </si>
  <si>
    <t>Caitlin Broton</t>
  </si>
  <si>
    <t>Ms Custom Whiz</t>
  </si>
  <si>
    <t>Ainsley Bromber</t>
  </si>
  <si>
    <t>Shezahollywoodhottie</t>
  </si>
  <si>
    <t>Michael Darrow</t>
  </si>
  <si>
    <t>Samantha Black</t>
  </si>
  <si>
    <t>RR Cowboys Dusty Pen</t>
  </si>
  <si>
    <t>Kristy Stecker</t>
  </si>
  <si>
    <t>Jacs Dun Slidin</t>
  </si>
  <si>
    <t>Cindy Van Pelt</t>
  </si>
  <si>
    <t>Jeanne Nugent</t>
  </si>
  <si>
    <t>Double Shota Jac</t>
  </si>
  <si>
    <t>Jeanne &amp; James Nugent</t>
  </si>
  <si>
    <t>Laura Koenig</t>
  </si>
  <si>
    <t>Hollywoodsredhotchic</t>
  </si>
  <si>
    <t>Jacs A Chocoholic</t>
  </si>
  <si>
    <t>Time Square</t>
  </si>
  <si>
    <t>Michell Van Hartesvelt</t>
  </si>
  <si>
    <t>Calvin Van Hartesvelt</t>
  </si>
  <si>
    <t>Grace Frontiera</t>
  </si>
  <si>
    <t>King of Hollywood</t>
  </si>
  <si>
    <t>Kelsee Rosema</t>
  </si>
  <si>
    <t>Dun It In Dust</t>
  </si>
  <si>
    <t>Gerianne Street</t>
  </si>
  <si>
    <t>Joe Batts</t>
  </si>
  <si>
    <t>Smart Fritzi Nic</t>
  </si>
  <si>
    <t>Hannah Donnenwerth</t>
  </si>
  <si>
    <t>Miranda St John</t>
  </si>
  <si>
    <t>Colonel Tomboy</t>
  </si>
  <si>
    <t>Brigitte St John</t>
  </si>
  <si>
    <t>Rowdy Manny Chex</t>
  </si>
  <si>
    <t>Gary Olley</t>
  </si>
  <si>
    <t>Brigette St John</t>
  </si>
  <si>
    <t>Hello Yankee</t>
  </si>
  <si>
    <t>Stephanie Van Tuyl</t>
  </si>
  <si>
    <t>The Paint Gun</t>
  </si>
  <si>
    <t>Rachel Becker</t>
  </si>
  <si>
    <t>WB Whizin Kid</t>
  </si>
  <si>
    <t>Ann Oldenburg</t>
  </si>
  <si>
    <t>Miss Snaperoo</t>
  </si>
  <si>
    <t>Samantha Bromley</t>
  </si>
  <si>
    <t>Hollywood Miss Julia</t>
  </si>
  <si>
    <t>Samatha Bromley</t>
  </si>
  <si>
    <t>Linda Amos</t>
  </si>
  <si>
    <t>Downtown Jackie Brown</t>
  </si>
  <si>
    <t>Joy Cassar</t>
  </si>
  <si>
    <t>Double H Mobster</t>
  </si>
  <si>
    <t>Lesa Smith</t>
  </si>
  <si>
    <t>Einstein N Oak</t>
  </si>
  <si>
    <t>Michigan 500</t>
  </si>
  <si>
    <t>Youre In My Spot</t>
  </si>
  <si>
    <t>Lindsey Webb</t>
  </si>
  <si>
    <t>Tuff N Tinseltown</t>
  </si>
  <si>
    <t>Rylee Burke</t>
  </si>
  <si>
    <t>Lil Cinco Blanca</t>
  </si>
  <si>
    <t>Shake Yourwallawalla</t>
  </si>
  <si>
    <t>Lesa Smitih</t>
  </si>
  <si>
    <t>Mckenzie Lantz</t>
  </si>
  <si>
    <t>Carol Vols</t>
  </si>
  <si>
    <t>Ashlynn Balmer</t>
  </si>
  <si>
    <t>Xtra Berrycat</t>
  </si>
  <si>
    <t>Amarillo Fancy Step</t>
  </si>
  <si>
    <t>Robin Cadarette</t>
  </si>
  <si>
    <t>Like A Dance</t>
  </si>
  <si>
    <t>McKenzie Lantz</t>
  </si>
  <si>
    <t>Darrrell Bromley</t>
  </si>
  <si>
    <t>Risin And Shinin</t>
  </si>
  <si>
    <t>Lisa Guerne</t>
  </si>
  <si>
    <t>West Coast Vaquero</t>
  </si>
  <si>
    <t>Abby Mills</t>
  </si>
  <si>
    <t>Roxys Custom Crome</t>
  </si>
  <si>
    <t>Karen Shankin</t>
  </si>
  <si>
    <t>High Brow Legend</t>
  </si>
  <si>
    <t>Michelle McDowell</t>
  </si>
  <si>
    <t>Smart As Sue</t>
  </si>
  <si>
    <t>Rob Pettapiece</t>
  </si>
  <si>
    <t>A Royal Chiquita</t>
  </si>
  <si>
    <t>Stepin Up</t>
  </si>
  <si>
    <t>Erica Walton</t>
  </si>
  <si>
    <t>Shooting Sparks</t>
  </si>
  <si>
    <t>Grace Wahr</t>
  </si>
  <si>
    <t>Joyce Paquette</t>
  </si>
  <si>
    <t>Joyce  Paquette</t>
  </si>
  <si>
    <t>Laura Koeing</t>
  </si>
  <si>
    <t>Lil Gun Tech</t>
  </si>
  <si>
    <t>Lorie Shaw</t>
  </si>
  <si>
    <t>Downtownbeverlybrown</t>
  </si>
  <si>
    <t>Bruce Williams</t>
  </si>
  <si>
    <t>Great King Jack</t>
  </si>
  <si>
    <t>Ashley Zolinski</t>
  </si>
  <si>
    <t>Casey Ofarrell</t>
  </si>
  <si>
    <t>Theoryof Whizativity</t>
  </si>
  <si>
    <t>Drew Kasper</t>
  </si>
  <si>
    <t>Spooks Raining Today</t>
  </si>
  <si>
    <t>Drew &amp; Daniele Kasper</t>
  </si>
  <si>
    <t>Jarid Walton</t>
  </si>
  <si>
    <t>Chasin My Dreams</t>
  </si>
  <si>
    <t>Kevin &amp; Susan Doyle</t>
  </si>
  <si>
    <t>Gonnabearevolution</t>
  </si>
  <si>
    <t>Linsay Handren</t>
  </si>
  <si>
    <t>Keith Crawfrod</t>
  </si>
  <si>
    <t>Lauren Bulakowski</t>
  </si>
  <si>
    <t>Cowboys Top Dream</t>
  </si>
  <si>
    <t>Roger Packard</t>
  </si>
  <si>
    <t>Timber Enterprise</t>
  </si>
  <si>
    <t>Denise Schroeder</t>
  </si>
  <si>
    <t>Baylite Bandid</t>
  </si>
  <si>
    <t>Skyla Emery</t>
  </si>
  <si>
    <t>Ichi Mimosa</t>
  </si>
  <si>
    <t>Shelly Duke</t>
  </si>
  <si>
    <t>Starlight N Dun It</t>
  </si>
  <si>
    <t>Jay Asel</t>
  </si>
  <si>
    <t>Camden Nelson</t>
  </si>
  <si>
    <t>Cee James Sail</t>
  </si>
  <si>
    <t>Warren Evans</t>
  </si>
  <si>
    <t>Denise Arnesen</t>
  </si>
  <si>
    <t>Shiney Pockey Aces</t>
  </si>
  <si>
    <t>Leann Spurlock</t>
  </si>
  <si>
    <t>Olivia Williams</t>
  </si>
  <si>
    <t>Legend Of Azaleas</t>
  </si>
  <si>
    <t>Annie Hostetter</t>
  </si>
  <si>
    <t>RC Dunits Lil Honey</t>
  </si>
  <si>
    <t>Alotaspecialnites</t>
  </si>
  <si>
    <t>Bruce Flataboe</t>
  </si>
  <si>
    <t>Mara Vergon</t>
  </si>
  <si>
    <t>Totally Golden Breeze</t>
  </si>
  <si>
    <t>Amy Higgins</t>
  </si>
  <si>
    <t>Wimpys Smart Doc</t>
  </si>
  <si>
    <t>Sharon Matkovich</t>
  </si>
  <si>
    <t>Chicbniblechicbquick</t>
  </si>
  <si>
    <t>Shaorn Matkovich</t>
  </si>
  <si>
    <t>Trevor Walton</t>
  </si>
  <si>
    <t>Shine Rey</t>
  </si>
  <si>
    <t>Fox Chic</t>
  </si>
  <si>
    <t>Robyn Miller</t>
  </si>
  <si>
    <t>Smart Tari What</t>
  </si>
  <si>
    <t>Leslie Gillespie-Darrow</t>
  </si>
  <si>
    <t>Shirly Not A Wimpy</t>
  </si>
  <si>
    <t>Patrick Knepley</t>
  </si>
  <si>
    <t>Mike Flarida</t>
  </si>
  <si>
    <t>Xtra Little Playgirl</t>
  </si>
  <si>
    <t>Patrice Schreiber</t>
  </si>
  <si>
    <t>Natasha Burrow</t>
  </si>
  <si>
    <t>Im Notta A Dumb Blonde</t>
  </si>
  <si>
    <t>Lindsay Moyes</t>
  </si>
  <si>
    <t>Jagster</t>
  </si>
  <si>
    <t>Wayne Keil</t>
  </si>
  <si>
    <t>Coyote Moonshine</t>
  </si>
  <si>
    <t>Solanos Pirate Whiz</t>
  </si>
  <si>
    <t>Alesandra Dodman</t>
  </si>
  <si>
    <t>Tim Waite</t>
  </si>
  <si>
    <t>Michael Monico</t>
  </si>
  <si>
    <t>One Big Wimp</t>
  </si>
  <si>
    <t>Gotta Custom Whiz</t>
  </si>
  <si>
    <t>Xtra Playful Chic</t>
  </si>
  <si>
    <t>William Brown</t>
  </si>
  <si>
    <t>Einsten N Oak</t>
  </si>
  <si>
    <t>Holly Esterling</t>
  </si>
  <si>
    <t>Shiney Nifty Jac</t>
  </si>
  <si>
    <t>Margaret Van Hartesvelt</t>
  </si>
  <si>
    <t>Michaell Van Hartesvelt</t>
  </si>
  <si>
    <t>Jennifer Vanerploeg</t>
  </si>
  <si>
    <t>Tana</t>
  </si>
  <si>
    <t>Lindsey Collin</t>
  </si>
  <si>
    <t>Couldn’t Ask For More</t>
  </si>
  <si>
    <t>Shannon Royal</t>
  </si>
  <si>
    <t>Genuine Pumpkin Spice</t>
  </si>
  <si>
    <t>Fly Sassy Fly</t>
  </si>
  <si>
    <t>Chic Electric</t>
  </si>
  <si>
    <t>Bullets N My Brandi</t>
  </si>
  <si>
    <t>All Chics Shine</t>
  </si>
  <si>
    <t>Casidy Fisk</t>
  </si>
  <si>
    <t>Ontilas Playboy</t>
  </si>
  <si>
    <t>Madison Streling</t>
  </si>
  <si>
    <t>Starlight Tucker</t>
  </si>
  <si>
    <t>Patricia Kecskes</t>
  </si>
  <si>
    <t>Diamond Janes Dream</t>
  </si>
  <si>
    <t>Kim Melchers</t>
  </si>
  <si>
    <t>Foxie Chic</t>
  </si>
  <si>
    <t>Julie Gritter</t>
  </si>
  <si>
    <t>Cromed Out BH Star</t>
  </si>
  <si>
    <t>Olenas Chocolatechic</t>
  </si>
  <si>
    <t>Lil Ruffy Sky</t>
  </si>
  <si>
    <t>Cherie Lalone</t>
  </si>
  <si>
    <t>Jennifer Groehn</t>
  </si>
  <si>
    <t>Riding Whiz Joy</t>
  </si>
  <si>
    <t>Bayless Latte</t>
  </si>
  <si>
    <t>Alice Burrough</t>
  </si>
  <si>
    <t>Kelsey Rogers</t>
  </si>
  <si>
    <t>This Kittens Twisted</t>
  </si>
  <si>
    <t>Michelle Van Hartesvel</t>
  </si>
  <si>
    <t>Chic In Tinseltown</t>
  </si>
  <si>
    <t>Tim Heckman</t>
  </si>
  <si>
    <t>Deltas Instant Lotto</t>
  </si>
  <si>
    <t>Lauren Bulkowski</t>
  </si>
  <si>
    <t>Chuck Ohlfs</t>
  </si>
  <si>
    <t>Freckle Starlight</t>
  </si>
  <si>
    <t>Manda Danieleski</t>
  </si>
  <si>
    <t>By Golly it’s a Spook</t>
  </si>
  <si>
    <t>Ridin Whiz Joy</t>
  </si>
  <si>
    <t>Cooper Schafer</t>
  </si>
  <si>
    <t>Iam A Bommer Xdachic</t>
  </si>
  <si>
    <t>Laura McDonald</t>
  </si>
  <si>
    <t>Mccalls Stylish Lad</t>
  </si>
  <si>
    <t>Laura Mcdonald</t>
  </si>
  <si>
    <t>Amanda Verna</t>
  </si>
  <si>
    <t>Olivia Kiernan</t>
  </si>
  <si>
    <t>Seeing Sparks</t>
  </si>
  <si>
    <t>Oliva Kiernan</t>
  </si>
  <si>
    <t>Maria Lumbard</t>
  </si>
  <si>
    <t>Solanos Custom Lolly</t>
  </si>
  <si>
    <t>Bruce Towne</t>
  </si>
  <si>
    <t>Sandra Guth</t>
  </si>
  <si>
    <t>Steady Bambina</t>
  </si>
  <si>
    <t>Joe Verser</t>
  </si>
  <si>
    <t>Justa Great Einstein</t>
  </si>
  <si>
    <t>Justa  Great Einsein</t>
  </si>
  <si>
    <t>Colonel Lil Spook</t>
  </si>
  <si>
    <t>Susan &amp; Kevin Doyle</t>
  </si>
  <si>
    <t>Whizzn U Wuz Me</t>
  </si>
  <si>
    <t>Jessie Gentile</t>
  </si>
  <si>
    <t>ML Rum Gunner</t>
  </si>
  <si>
    <t>Irish Code</t>
  </si>
  <si>
    <t>Doe Eyed Rita</t>
  </si>
  <si>
    <t>Sharon Davis</t>
  </si>
  <si>
    <t>Lindsey Baczewski</t>
  </si>
  <si>
    <t>Smart Pop</t>
  </si>
  <si>
    <t>Hickorys Haida Pep</t>
  </si>
  <si>
    <t>Lindsey Bacaewski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</si>
</sst>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2" fontId="1" fillId="0" borderId="2" xfId="0" applyNumberFormat="1" applyFont="1" applyBorder="1"/>
    <xf numFmtId="0" fontId="0" fillId="0" borderId="1" xfId="0" applyFill="1" applyBorder="1"/>
    <xf numFmtId="4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1" fillId="0" borderId="0" xfId="0" applyFont="1" applyFill="1"/>
    <xf numFmtId="0" fontId="0" fillId="0" borderId="0" xfId="0" applyFill="1"/>
    <xf numFmtId="0" fontId="0" fillId="2" borderId="0" xfId="0" applyFill="1"/>
    <xf numFmtId="164" fontId="0" fillId="0" borderId="1" xfId="0" applyNumberFormat="1" applyFont="1" applyFill="1" applyBorder="1"/>
    <xf numFmtId="0" fontId="0" fillId="0" borderId="1" xfId="0" applyFont="1" applyFill="1" applyBorder="1"/>
    <xf numFmtId="2" fontId="0" fillId="0" borderId="1" xfId="0" applyNumberFormat="1" applyFont="1" applyBorder="1"/>
    <xf numFmtId="2" fontId="0" fillId="0" borderId="0" xfId="0" applyNumberFormat="1" applyFill="1"/>
    <xf numFmtId="2" fontId="0" fillId="0" borderId="3" xfId="0" applyNumberFormat="1" applyFill="1" applyBorder="1"/>
    <xf numFmtId="2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zoomScaleNormal="100" workbookViewId="0">
      <selection activeCell="C28" sqref="C28"/>
    </sheetView>
  </sheetViews>
  <sheetFormatPr defaultRowHeight="14.4" x14ac:dyDescent="0.3"/>
  <cols>
    <col min="1" max="1" width="15.21875" bestFit="1" customWidth="1"/>
    <col min="2" max="2" width="10.109375" style="7" customWidth="1"/>
    <col min="3" max="3" width="24.77734375" bestFit="1" customWidth="1"/>
    <col min="4" max="4" width="21.44140625" bestFit="1" customWidth="1"/>
    <col min="5" max="5" width="24.77734375" bestFit="1" customWidth="1"/>
    <col min="6" max="7" width="9" style="3" customWidth="1"/>
    <col min="8" max="9" width="9.88671875" style="3" bestFit="1" customWidth="1"/>
    <col min="10" max="11" width="9.109375" style="3" bestFit="1" customWidth="1"/>
    <col min="12" max="13" width="12.109375" style="3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s="1" t="s">
        <v>31</v>
      </c>
      <c r="B2" s="10">
        <f t="shared" ref="B2:B12" si="0">F2+G2+H2+I2+J2+K2+L2+M2</f>
        <v>1269.72</v>
      </c>
      <c r="C2" s="14" t="s">
        <v>362</v>
      </c>
      <c r="D2" s="14" t="s">
        <v>363</v>
      </c>
      <c r="E2" s="14" t="s">
        <v>364</v>
      </c>
      <c r="F2" s="12"/>
      <c r="G2" s="12"/>
      <c r="H2" s="12"/>
      <c r="I2" s="12"/>
      <c r="J2" s="12">
        <v>552.6</v>
      </c>
      <c r="K2" s="12"/>
      <c r="L2" s="12">
        <v>113.82</v>
      </c>
      <c r="M2" s="12">
        <v>603.29999999999995</v>
      </c>
    </row>
    <row r="3" spans="1:13" x14ac:dyDescent="0.3">
      <c r="B3" s="16">
        <f t="shared" si="0"/>
        <v>707.35</v>
      </c>
      <c r="C3" s="14" t="s">
        <v>41</v>
      </c>
      <c r="D3" s="14" t="s">
        <v>40</v>
      </c>
      <c r="E3" s="14" t="s">
        <v>42</v>
      </c>
      <c r="F3" s="12"/>
      <c r="G3" s="12">
        <v>110.95</v>
      </c>
      <c r="H3" s="12"/>
      <c r="I3" s="12">
        <v>106.67</v>
      </c>
      <c r="J3" s="12">
        <v>245.6</v>
      </c>
      <c r="K3" s="12">
        <v>110.95</v>
      </c>
      <c r="L3" s="12">
        <v>42.68</v>
      </c>
      <c r="M3" s="12">
        <v>90.5</v>
      </c>
    </row>
    <row r="4" spans="1:13" x14ac:dyDescent="0.3">
      <c r="B4" s="16">
        <f t="shared" si="0"/>
        <v>452.48</v>
      </c>
      <c r="C4" s="14" t="s">
        <v>43</v>
      </c>
      <c r="D4" s="14" t="s">
        <v>284</v>
      </c>
      <c r="E4" s="14" t="s">
        <v>304</v>
      </c>
      <c r="F4" s="12"/>
      <c r="G4" s="12"/>
      <c r="H4" s="12"/>
      <c r="I4" s="12"/>
      <c r="J4" s="17"/>
      <c r="K4" s="17"/>
      <c r="L4" s="12"/>
      <c r="M4" s="12">
        <v>452.48</v>
      </c>
    </row>
    <row r="5" spans="1:13" x14ac:dyDescent="0.3">
      <c r="B5" s="16">
        <f t="shared" si="0"/>
        <v>364.24</v>
      </c>
      <c r="C5" s="14" t="s">
        <v>36</v>
      </c>
      <c r="D5" s="14" t="s">
        <v>37</v>
      </c>
      <c r="E5" s="14" t="s">
        <v>127</v>
      </c>
      <c r="F5" s="12">
        <v>86.29</v>
      </c>
      <c r="G5" s="12">
        <v>24.66</v>
      </c>
      <c r="H5" s="12">
        <v>51.21</v>
      </c>
      <c r="I5" s="12">
        <v>23.7</v>
      </c>
      <c r="J5" s="12"/>
      <c r="K5" s="12">
        <v>45.2</v>
      </c>
      <c r="L5" s="12">
        <v>42.68</v>
      </c>
      <c r="M5" s="12">
        <v>90.5</v>
      </c>
    </row>
    <row r="6" spans="1:13" x14ac:dyDescent="0.3">
      <c r="B6" s="16">
        <f t="shared" si="0"/>
        <v>135.60000000000002</v>
      </c>
      <c r="C6" s="14" t="s">
        <v>38</v>
      </c>
      <c r="D6" s="14" t="s">
        <v>39</v>
      </c>
      <c r="E6" s="14" t="s">
        <v>38</v>
      </c>
      <c r="F6" s="12">
        <v>49.31</v>
      </c>
      <c r="G6" s="12">
        <v>86.29</v>
      </c>
      <c r="H6" s="12"/>
      <c r="I6" s="12"/>
      <c r="J6" s="12"/>
      <c r="K6" s="12"/>
      <c r="L6" s="12"/>
      <c r="M6" s="12"/>
    </row>
    <row r="7" spans="1:13" s="19" customFormat="1" x14ac:dyDescent="0.3">
      <c r="B7" s="16">
        <f t="shared" si="0"/>
        <v>115.22</v>
      </c>
      <c r="C7" s="14" t="s">
        <v>280</v>
      </c>
      <c r="D7" s="14" t="s">
        <v>163</v>
      </c>
      <c r="E7" s="14" t="s">
        <v>281</v>
      </c>
      <c r="F7" s="12"/>
      <c r="G7" s="12"/>
      <c r="H7" s="12">
        <v>115.22</v>
      </c>
      <c r="I7" s="12"/>
      <c r="J7" s="12"/>
      <c r="K7" s="12"/>
      <c r="L7" s="12"/>
      <c r="M7" s="12"/>
    </row>
    <row r="8" spans="1:13" x14ac:dyDescent="0.3">
      <c r="B8" s="16">
        <f t="shared" si="0"/>
        <v>110.95</v>
      </c>
      <c r="C8" s="14" t="s">
        <v>33</v>
      </c>
      <c r="D8" s="14" t="s">
        <v>34</v>
      </c>
      <c r="E8" s="14" t="s">
        <v>35</v>
      </c>
      <c r="F8" s="17">
        <v>110.95</v>
      </c>
      <c r="G8" s="17"/>
      <c r="H8" s="17"/>
      <c r="I8" s="17"/>
      <c r="J8" s="17"/>
      <c r="K8" s="17"/>
      <c r="L8" s="17"/>
      <c r="M8" s="17"/>
    </row>
    <row r="9" spans="1:13" x14ac:dyDescent="0.3">
      <c r="B9" s="16">
        <f t="shared" si="0"/>
        <v>90.5</v>
      </c>
      <c r="C9" s="14" t="s">
        <v>183</v>
      </c>
      <c r="D9" s="14" t="s">
        <v>403</v>
      </c>
      <c r="E9" s="14" t="s">
        <v>402</v>
      </c>
      <c r="F9" s="12"/>
      <c r="G9" s="12"/>
      <c r="H9" s="12"/>
      <c r="I9" s="12"/>
      <c r="J9" s="17"/>
      <c r="K9" s="17"/>
      <c r="L9" s="12"/>
      <c r="M9" s="12">
        <v>90.5</v>
      </c>
    </row>
    <row r="10" spans="1:13" x14ac:dyDescent="0.3">
      <c r="B10" s="10">
        <f t="shared" si="0"/>
        <v>68.900000000000006</v>
      </c>
      <c r="C10" s="14" t="s">
        <v>114</v>
      </c>
      <c r="D10" s="14" t="s">
        <v>191</v>
      </c>
      <c r="E10" s="14" t="s">
        <v>174</v>
      </c>
      <c r="F10" s="12"/>
      <c r="G10" s="12"/>
      <c r="H10" s="12"/>
      <c r="I10" s="12">
        <v>23.7</v>
      </c>
      <c r="J10" s="12"/>
      <c r="K10" s="12">
        <v>45.2</v>
      </c>
      <c r="L10" s="12"/>
      <c r="M10" s="12"/>
    </row>
    <row r="11" spans="1:13" x14ac:dyDescent="0.3">
      <c r="B11" s="10">
        <f t="shared" si="0"/>
        <v>45.2</v>
      </c>
      <c r="C11" s="14" t="s">
        <v>365</v>
      </c>
      <c r="D11" s="14" t="s">
        <v>366</v>
      </c>
      <c r="E11" s="14" t="s">
        <v>113</v>
      </c>
      <c r="F11" s="12"/>
      <c r="G11" s="12"/>
      <c r="H11" s="12"/>
      <c r="I11" s="12"/>
      <c r="J11" s="12"/>
      <c r="K11" s="12">
        <v>45.2</v>
      </c>
      <c r="L11" s="12"/>
      <c r="M11" s="12"/>
    </row>
    <row r="12" spans="1:13" x14ac:dyDescent="0.3">
      <c r="B12" s="16">
        <f t="shared" si="0"/>
        <v>24.66</v>
      </c>
      <c r="C12" s="14" t="s">
        <v>43</v>
      </c>
      <c r="D12" s="14" t="s">
        <v>44</v>
      </c>
      <c r="E12" s="14" t="s">
        <v>45</v>
      </c>
      <c r="F12" s="12"/>
      <c r="G12" s="12">
        <v>24.66</v>
      </c>
      <c r="H12" s="12"/>
      <c r="I12" s="12"/>
      <c r="J12" s="17"/>
      <c r="K12" s="17"/>
      <c r="L12" s="12"/>
      <c r="M12" s="12"/>
    </row>
  </sheetData>
  <sortState ref="B2:M12">
    <sortCondition descending="1" ref="B2"/>
  </sortState>
  <pageMargins left="0.2" right="0.2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E7" sqref="E7"/>
    </sheetView>
  </sheetViews>
  <sheetFormatPr defaultRowHeight="14.4" x14ac:dyDescent="0.3"/>
  <cols>
    <col min="1" max="1" width="11.44140625" bestFit="1" customWidth="1"/>
    <col min="2" max="2" width="8.88671875" style="7"/>
    <col min="3" max="3" width="20.6640625" bestFit="1" customWidth="1"/>
    <col min="4" max="4" width="23.33203125" bestFit="1" customWidth="1"/>
    <col min="5" max="5" width="22.3320312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19</v>
      </c>
      <c r="B2" s="16">
        <f>SUM(F2:M2)</f>
        <v>469.31000000000006</v>
      </c>
      <c r="C2" s="14" t="s">
        <v>38</v>
      </c>
      <c r="D2" s="14" t="s">
        <v>39</v>
      </c>
      <c r="E2" s="14" t="s">
        <v>38</v>
      </c>
      <c r="F2" s="8">
        <v>125.13</v>
      </c>
      <c r="G2" s="8">
        <v>102.4</v>
      </c>
      <c r="H2" s="8">
        <v>110.95</v>
      </c>
      <c r="I2" s="8"/>
      <c r="J2" s="8"/>
      <c r="K2" s="8"/>
      <c r="L2" s="8">
        <v>43.61</v>
      </c>
      <c r="M2" s="8">
        <v>87.22</v>
      </c>
    </row>
    <row r="3" spans="1:13" x14ac:dyDescent="0.3">
      <c r="B3" s="16">
        <f>SUM(F3:M3)</f>
        <v>433.39</v>
      </c>
      <c r="C3" s="14" t="s">
        <v>116</v>
      </c>
      <c r="D3" s="14" t="s">
        <v>117</v>
      </c>
      <c r="E3" s="14" t="s">
        <v>116</v>
      </c>
      <c r="F3" s="8"/>
      <c r="G3" s="8">
        <v>45.61</v>
      </c>
      <c r="H3" s="8"/>
      <c r="I3" s="14">
        <v>106.67</v>
      </c>
      <c r="J3" s="8">
        <v>106.67</v>
      </c>
      <c r="K3" s="8"/>
      <c r="L3" s="8">
        <v>43.61</v>
      </c>
      <c r="M3" s="8">
        <v>130.83000000000001</v>
      </c>
    </row>
    <row r="4" spans="1:13" x14ac:dyDescent="0.3">
      <c r="B4" s="10">
        <f>F4+G4+H4+I4+J4+K4+L4+M4</f>
        <v>296.77</v>
      </c>
      <c r="C4" s="8" t="s">
        <v>116</v>
      </c>
      <c r="D4" s="8" t="s">
        <v>169</v>
      </c>
      <c r="E4" s="8" t="s">
        <v>170</v>
      </c>
      <c r="F4" s="11"/>
      <c r="G4" s="11"/>
      <c r="H4" s="11"/>
      <c r="I4" s="11"/>
      <c r="J4" s="11">
        <v>82.97</v>
      </c>
      <c r="K4" s="11">
        <v>82.97</v>
      </c>
      <c r="L4" s="11">
        <v>130.83000000000001</v>
      </c>
      <c r="M4" s="11"/>
    </row>
    <row r="5" spans="1:13" x14ac:dyDescent="0.3">
      <c r="B5" s="10">
        <f>F5+G5+H5+I5+J5+K5+L5+M5</f>
        <v>210.47</v>
      </c>
      <c r="C5" s="14" t="s">
        <v>378</v>
      </c>
      <c r="D5" s="14" t="s">
        <v>110</v>
      </c>
      <c r="E5" s="14" t="s">
        <v>111</v>
      </c>
      <c r="F5" s="12">
        <v>83.42</v>
      </c>
      <c r="G5" s="12">
        <v>79.64</v>
      </c>
      <c r="H5" s="12"/>
      <c r="I5" s="12"/>
      <c r="J5" s="12"/>
      <c r="K5" s="12">
        <v>47.41</v>
      </c>
      <c r="L5" s="12"/>
      <c r="M5" s="12"/>
    </row>
    <row r="6" spans="1:13" x14ac:dyDescent="0.3">
      <c r="B6" s="16">
        <f>SUM(F6:M6)</f>
        <v>203.39</v>
      </c>
      <c r="C6" s="14" t="s">
        <v>85</v>
      </c>
      <c r="D6" s="14" t="s">
        <v>314</v>
      </c>
      <c r="E6" s="14" t="s">
        <v>85</v>
      </c>
      <c r="F6" s="8"/>
      <c r="G6" s="8"/>
      <c r="H6" s="8">
        <v>49.31</v>
      </c>
      <c r="I6" s="8"/>
      <c r="J6" s="8">
        <v>47.41</v>
      </c>
      <c r="K6" s="8">
        <v>106.67</v>
      </c>
      <c r="L6" s="8"/>
      <c r="M6" s="8"/>
    </row>
    <row r="7" spans="1:13" x14ac:dyDescent="0.3">
      <c r="B7" s="16">
        <f>SUM(F7:M7)</f>
        <v>86.29</v>
      </c>
      <c r="C7" s="14" t="s">
        <v>312</v>
      </c>
      <c r="D7" s="14" t="s">
        <v>216</v>
      </c>
      <c r="E7" s="14" t="s">
        <v>313</v>
      </c>
      <c r="F7" s="8"/>
      <c r="G7" s="8"/>
      <c r="H7" s="8">
        <v>86.29</v>
      </c>
      <c r="I7" s="8"/>
      <c r="J7" s="8"/>
      <c r="K7" s="8"/>
      <c r="L7" s="8"/>
      <c r="M7" s="8"/>
    </row>
    <row r="8" spans="1:13" x14ac:dyDescent="0.3">
      <c r="B8" s="16">
        <f>SUM(F8:M8)</f>
        <v>82.97</v>
      </c>
      <c r="C8" s="14" t="s">
        <v>315</v>
      </c>
      <c r="D8" s="14" t="s">
        <v>316</v>
      </c>
      <c r="E8" s="14" t="s">
        <v>317</v>
      </c>
      <c r="F8" s="8"/>
      <c r="G8" s="8"/>
      <c r="H8" s="8"/>
      <c r="I8" s="8">
        <v>82.97</v>
      </c>
      <c r="J8" s="8"/>
      <c r="K8" s="8"/>
      <c r="L8" s="8"/>
      <c r="M8" s="8"/>
    </row>
    <row r="9" spans="1:13" x14ac:dyDescent="0.3">
      <c r="B9" s="10">
        <f>SUM(F9:M9)</f>
        <v>47.41</v>
      </c>
      <c r="C9" s="8" t="s">
        <v>318</v>
      </c>
      <c r="D9" s="8" t="s">
        <v>319</v>
      </c>
      <c r="E9" s="8" t="s">
        <v>320</v>
      </c>
      <c r="F9" s="8"/>
      <c r="G9" s="8"/>
      <c r="H9" s="8"/>
      <c r="I9" s="8">
        <v>47.41</v>
      </c>
      <c r="J9" s="8"/>
      <c r="K9" s="8"/>
      <c r="L9" s="8"/>
      <c r="M9" s="8"/>
    </row>
  </sheetData>
  <sortState ref="B2:M9">
    <sortCondition descending="1" ref="B2"/>
  </sortState>
  <pageMargins left="0.7" right="0.7" top="0.75" bottom="0.75" header="0.3" footer="0.3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B10" sqref="B10:M10"/>
    </sheetView>
  </sheetViews>
  <sheetFormatPr defaultRowHeight="14.4" x14ac:dyDescent="0.3"/>
  <cols>
    <col min="2" max="2" width="8.88671875" style="7"/>
    <col min="3" max="3" width="19.44140625" bestFit="1" customWidth="1"/>
    <col min="4" max="4" width="21" bestFit="1" customWidth="1"/>
    <col min="5" max="5" width="17.77734375" bestFit="1" customWidth="1"/>
    <col min="6" max="6" width="7.7773437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20</v>
      </c>
      <c r="B2" s="16">
        <f t="shared" ref="B2:B13" si="0">SUM(F2:M2)</f>
        <v>2169.0600000000004</v>
      </c>
      <c r="C2" s="14" t="s">
        <v>120</v>
      </c>
      <c r="D2" s="14" t="s">
        <v>121</v>
      </c>
      <c r="E2" s="14" t="s">
        <v>120</v>
      </c>
      <c r="F2" s="12"/>
      <c r="G2" s="12">
        <v>244.24</v>
      </c>
      <c r="H2" s="12">
        <v>205.58</v>
      </c>
      <c r="I2" s="12">
        <v>283.60000000000002</v>
      </c>
      <c r="J2" s="12">
        <v>337.7</v>
      </c>
      <c r="K2" s="12">
        <v>189.96</v>
      </c>
      <c r="L2" s="12">
        <v>593.21</v>
      </c>
      <c r="M2" s="12">
        <v>314.77</v>
      </c>
    </row>
    <row r="3" spans="1:13" x14ac:dyDescent="0.3">
      <c r="B3" s="10">
        <f t="shared" si="0"/>
        <v>1283.6400000000001</v>
      </c>
      <c r="C3" s="8" t="s">
        <v>202</v>
      </c>
      <c r="D3" s="8" t="s">
        <v>321</v>
      </c>
      <c r="E3" s="8" t="s">
        <v>202</v>
      </c>
      <c r="F3" s="12"/>
      <c r="G3" s="12"/>
      <c r="H3" s="12">
        <v>274.10000000000002</v>
      </c>
      <c r="I3" s="12">
        <v>212.7</v>
      </c>
      <c r="J3" s="12">
        <v>552.6</v>
      </c>
      <c r="K3" s="12">
        <v>244.24</v>
      </c>
      <c r="L3" s="12"/>
      <c r="M3" s="12"/>
    </row>
    <row r="4" spans="1:13" x14ac:dyDescent="0.3">
      <c r="B4" s="16">
        <f t="shared" si="0"/>
        <v>651.35</v>
      </c>
      <c r="C4" s="14" t="s">
        <v>122</v>
      </c>
      <c r="D4" s="14" t="s">
        <v>123</v>
      </c>
      <c r="E4" s="14" t="s">
        <v>122</v>
      </c>
      <c r="F4" s="12"/>
      <c r="G4" s="12">
        <v>189.96</v>
      </c>
      <c r="H4" s="12"/>
      <c r="I4" s="12"/>
      <c r="J4" s="12"/>
      <c r="K4" s="12"/>
      <c r="L4" s="12">
        <v>461.39</v>
      </c>
      <c r="M4" s="12"/>
    </row>
    <row r="5" spans="1:13" x14ac:dyDescent="0.3">
      <c r="B5" s="16">
        <f t="shared" si="0"/>
        <v>483.29999999999995</v>
      </c>
      <c r="C5" s="14" t="s">
        <v>118</v>
      </c>
      <c r="D5" s="14" t="s">
        <v>119</v>
      </c>
      <c r="E5" s="14" t="s">
        <v>118</v>
      </c>
      <c r="F5" s="12">
        <v>113.3</v>
      </c>
      <c r="G5" s="12"/>
      <c r="H5" s="12"/>
      <c r="I5" s="12">
        <v>106.35</v>
      </c>
      <c r="J5" s="12"/>
      <c r="K5" s="12"/>
      <c r="L5" s="12">
        <v>263.64999999999998</v>
      </c>
      <c r="M5" s="12"/>
    </row>
    <row r="6" spans="1:13" x14ac:dyDescent="0.3">
      <c r="B6" s="16">
        <f t="shared" si="0"/>
        <v>254.92</v>
      </c>
      <c r="C6" s="14" t="s">
        <v>106</v>
      </c>
      <c r="D6" s="14" t="s">
        <v>107</v>
      </c>
      <c r="E6" s="14" t="s">
        <v>106</v>
      </c>
      <c r="F6" s="12">
        <v>254.92</v>
      </c>
      <c r="G6" s="12"/>
      <c r="H6" s="12"/>
      <c r="I6" s="12"/>
      <c r="J6" s="12"/>
      <c r="K6" s="12"/>
      <c r="L6" s="12"/>
      <c r="M6" s="12"/>
    </row>
    <row r="7" spans="1:13" x14ac:dyDescent="0.3">
      <c r="B7" s="10">
        <f t="shared" si="0"/>
        <v>244.82</v>
      </c>
      <c r="C7" s="8" t="s">
        <v>417</v>
      </c>
      <c r="D7" s="8" t="s">
        <v>325</v>
      </c>
      <c r="E7" s="8" t="s">
        <v>417</v>
      </c>
      <c r="F7" s="12"/>
      <c r="G7" s="12"/>
      <c r="H7" s="12"/>
      <c r="I7" s="12"/>
      <c r="J7" s="12"/>
      <c r="K7" s="12"/>
      <c r="L7" s="12"/>
      <c r="M7" s="12">
        <v>244.82</v>
      </c>
    </row>
    <row r="8" spans="1:13" x14ac:dyDescent="0.3">
      <c r="B8" s="16">
        <f t="shared" si="0"/>
        <v>198.28</v>
      </c>
      <c r="C8" s="14" t="s">
        <v>70</v>
      </c>
      <c r="D8" s="14" t="s">
        <v>69</v>
      </c>
      <c r="E8" s="14" t="s">
        <v>70</v>
      </c>
      <c r="F8" s="12">
        <v>198.28</v>
      </c>
      <c r="G8" s="12"/>
      <c r="H8" s="12"/>
      <c r="I8" s="12"/>
      <c r="J8" s="12"/>
      <c r="K8" s="12"/>
      <c r="L8" s="12"/>
      <c r="M8" s="12"/>
    </row>
    <row r="9" spans="1:13" x14ac:dyDescent="0.3">
      <c r="B9" s="10">
        <f t="shared" si="0"/>
        <v>177.07999999999998</v>
      </c>
      <c r="C9" s="8" t="s">
        <v>276</v>
      </c>
      <c r="D9" s="8" t="s">
        <v>277</v>
      </c>
      <c r="E9" s="8" t="s">
        <v>254</v>
      </c>
      <c r="F9" s="12"/>
      <c r="G9" s="12"/>
      <c r="H9" s="12">
        <v>68.53</v>
      </c>
      <c r="I9" s="12"/>
      <c r="J9" s="12"/>
      <c r="K9" s="12">
        <v>108.55</v>
      </c>
      <c r="L9" s="12"/>
      <c r="M9" s="12"/>
    </row>
    <row r="10" spans="1:13" x14ac:dyDescent="0.3">
      <c r="B10" s="10">
        <f t="shared" si="0"/>
        <v>139.9</v>
      </c>
      <c r="C10" s="8" t="s">
        <v>418</v>
      </c>
      <c r="D10" s="8" t="s">
        <v>419</v>
      </c>
      <c r="E10" s="8" t="s">
        <v>418</v>
      </c>
      <c r="F10" s="12"/>
      <c r="G10" s="12"/>
      <c r="H10" s="12"/>
      <c r="I10" s="12"/>
      <c r="J10" s="12"/>
      <c r="K10" s="12"/>
      <c r="L10" s="12"/>
      <c r="M10" s="12">
        <v>139.9</v>
      </c>
    </row>
    <row r="11" spans="1:13" x14ac:dyDescent="0.3">
      <c r="B11" s="10">
        <f t="shared" si="0"/>
        <v>137.05000000000001</v>
      </c>
      <c r="C11" s="8" t="s">
        <v>66</v>
      </c>
      <c r="D11" s="8" t="s">
        <v>67</v>
      </c>
      <c r="E11" s="8" t="s">
        <v>322</v>
      </c>
      <c r="F11" s="12"/>
      <c r="G11" s="12"/>
      <c r="H11" s="12">
        <v>137.05000000000001</v>
      </c>
      <c r="I11" s="12"/>
      <c r="J11" s="12"/>
      <c r="K11" s="12"/>
      <c r="L11" s="12"/>
      <c r="M11" s="12"/>
    </row>
    <row r="12" spans="1:13" x14ac:dyDescent="0.3">
      <c r="B12" s="16">
        <f t="shared" si="0"/>
        <v>108.55</v>
      </c>
      <c r="C12" s="14" t="s">
        <v>124</v>
      </c>
      <c r="D12" s="14" t="s">
        <v>125</v>
      </c>
      <c r="E12" s="14" t="s">
        <v>124</v>
      </c>
      <c r="F12" s="12"/>
      <c r="G12" s="12">
        <v>108.55</v>
      </c>
      <c r="H12" s="12"/>
      <c r="I12" s="12"/>
      <c r="J12" s="12"/>
      <c r="K12" s="12"/>
      <c r="L12" s="12"/>
      <c r="M12" s="12"/>
    </row>
    <row r="13" spans="1:13" x14ac:dyDescent="0.3">
      <c r="B13" s="10">
        <f t="shared" si="0"/>
        <v>106.35</v>
      </c>
      <c r="C13" s="8" t="s">
        <v>323</v>
      </c>
      <c r="D13" s="8" t="s">
        <v>64</v>
      </c>
      <c r="E13" s="8" t="s">
        <v>63</v>
      </c>
      <c r="F13" s="12"/>
      <c r="G13" s="12"/>
      <c r="H13" s="12"/>
      <c r="I13" s="12">
        <v>106.35</v>
      </c>
      <c r="J13" s="12"/>
      <c r="K13" s="12"/>
      <c r="L13" s="12"/>
      <c r="M13" s="12"/>
    </row>
    <row r="14" spans="1:13" x14ac:dyDescent="0.3">
      <c r="F14" s="3"/>
      <c r="G14" s="3"/>
      <c r="H14" s="3"/>
      <c r="I14" s="3"/>
      <c r="J14" s="3"/>
      <c r="K14" s="3"/>
      <c r="L14" s="3"/>
      <c r="M14" s="3"/>
    </row>
    <row r="15" spans="1:13" x14ac:dyDescent="0.3">
      <c r="F15" s="3"/>
      <c r="G15" s="3"/>
      <c r="H15" s="3"/>
      <c r="I15" s="3"/>
      <c r="J15" s="3"/>
      <c r="K15" s="3"/>
      <c r="L15" s="3"/>
      <c r="M15" s="3"/>
    </row>
    <row r="16" spans="1:13" x14ac:dyDescent="0.3">
      <c r="F16" s="3"/>
      <c r="G16" s="3"/>
      <c r="H16" s="3"/>
      <c r="I16" s="3"/>
      <c r="J16" s="3"/>
      <c r="K16" s="3"/>
      <c r="L16" s="3"/>
      <c r="M16" s="3"/>
    </row>
    <row r="17" spans="6:13" x14ac:dyDescent="0.3">
      <c r="F17" s="3"/>
      <c r="G17" s="3"/>
      <c r="H17" s="3"/>
      <c r="I17" s="3"/>
      <c r="J17" s="3"/>
      <c r="K17" s="3"/>
      <c r="L17" s="3"/>
      <c r="M17" s="3"/>
    </row>
    <row r="18" spans="6:13" x14ac:dyDescent="0.3">
      <c r="F18" s="3"/>
      <c r="G18" s="3"/>
      <c r="H18" s="3"/>
      <c r="I18" s="3"/>
      <c r="J18" s="3"/>
      <c r="K18" s="3"/>
      <c r="L18" s="3"/>
      <c r="M18" s="3"/>
    </row>
  </sheetData>
  <sortState ref="B2:M13">
    <sortCondition descending="1" ref="B2"/>
  </sortState>
  <pageMargins left="0.7" right="0.7" top="0.75" bottom="0.7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C14" sqref="C14:E14"/>
    </sheetView>
  </sheetViews>
  <sheetFormatPr defaultRowHeight="14.4" x14ac:dyDescent="0.3"/>
  <cols>
    <col min="1" max="1" width="12.33203125" bestFit="1" customWidth="1"/>
    <col min="2" max="2" width="8.88671875" style="7"/>
    <col min="3" max="3" width="19.44140625" bestFit="1" customWidth="1"/>
    <col min="4" max="4" width="21" bestFit="1" customWidth="1"/>
    <col min="5" max="5" width="16.8867187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21</v>
      </c>
      <c r="B2" s="16">
        <f t="shared" ref="B2:B14" si="0">SUM(F2:M2)</f>
        <v>1508.9</v>
      </c>
      <c r="C2" s="14" t="s">
        <v>120</v>
      </c>
      <c r="D2" s="14" t="s">
        <v>121</v>
      </c>
      <c r="E2" s="8" t="s">
        <v>120</v>
      </c>
      <c r="F2" s="8"/>
      <c r="G2" s="8">
        <v>265.61</v>
      </c>
      <c r="H2" s="8">
        <v>197.84</v>
      </c>
      <c r="I2" s="8">
        <v>283.60000000000002</v>
      </c>
      <c r="J2" s="8">
        <v>177.25</v>
      </c>
      <c r="K2" s="8"/>
      <c r="L2" s="8">
        <v>276.3</v>
      </c>
      <c r="M2" s="8">
        <v>308.3</v>
      </c>
    </row>
    <row r="3" spans="1:13" x14ac:dyDescent="0.3">
      <c r="B3" s="10">
        <f t="shared" si="0"/>
        <v>960.34</v>
      </c>
      <c r="C3" s="8" t="s">
        <v>202</v>
      </c>
      <c r="D3" s="8" t="s">
        <v>321</v>
      </c>
      <c r="E3" s="8" t="s">
        <v>202</v>
      </c>
      <c r="F3" s="8"/>
      <c r="G3" s="8"/>
      <c r="H3" s="8">
        <v>249.14</v>
      </c>
      <c r="I3" s="8">
        <v>212.7</v>
      </c>
      <c r="J3" s="8">
        <v>283.60000000000002</v>
      </c>
      <c r="K3" s="8">
        <v>214.9</v>
      </c>
      <c r="L3" s="8"/>
      <c r="M3" s="8"/>
    </row>
    <row r="4" spans="1:13" x14ac:dyDescent="0.3">
      <c r="B4" s="10">
        <f t="shared" si="0"/>
        <v>504.44</v>
      </c>
      <c r="C4" s="8" t="s">
        <v>324</v>
      </c>
      <c r="D4" s="8" t="s">
        <v>325</v>
      </c>
      <c r="E4" s="8" t="s">
        <v>324</v>
      </c>
      <c r="F4" s="8"/>
      <c r="G4" s="8"/>
      <c r="H4" s="8"/>
      <c r="I4" s="8">
        <v>35.450000000000003</v>
      </c>
      <c r="J4" s="8"/>
      <c r="K4" s="8">
        <v>276.3</v>
      </c>
      <c r="L4" s="8"/>
      <c r="M4" s="8">
        <v>192.69</v>
      </c>
    </row>
    <row r="5" spans="1:13" x14ac:dyDescent="0.3">
      <c r="B5" s="16">
        <f t="shared" si="0"/>
        <v>377.22</v>
      </c>
      <c r="C5" s="14" t="s">
        <v>122</v>
      </c>
      <c r="D5" s="14" t="s">
        <v>132</v>
      </c>
      <c r="E5" s="8" t="s">
        <v>122</v>
      </c>
      <c r="F5" s="8"/>
      <c r="G5" s="8">
        <v>162.32</v>
      </c>
      <c r="H5" s="8"/>
      <c r="I5" s="8"/>
      <c r="J5" s="8"/>
      <c r="K5" s="8"/>
      <c r="L5" s="8">
        <v>214.9</v>
      </c>
      <c r="M5" s="8"/>
    </row>
    <row r="6" spans="1:13" x14ac:dyDescent="0.3">
      <c r="B6" s="16">
        <f t="shared" si="0"/>
        <v>338.52000000000004</v>
      </c>
      <c r="C6" s="14" t="s">
        <v>118</v>
      </c>
      <c r="D6" s="14" t="s">
        <v>119</v>
      </c>
      <c r="E6" s="8" t="s">
        <v>118</v>
      </c>
      <c r="F6" s="8">
        <v>155.79</v>
      </c>
      <c r="G6" s="8"/>
      <c r="H6" s="8"/>
      <c r="I6" s="8">
        <v>141.80000000000001</v>
      </c>
      <c r="J6" s="8"/>
      <c r="K6" s="8"/>
      <c r="L6" s="8">
        <v>40.93</v>
      </c>
      <c r="M6" s="8"/>
    </row>
    <row r="7" spans="1:13" x14ac:dyDescent="0.3">
      <c r="B7" s="10">
        <f t="shared" si="0"/>
        <v>269.07</v>
      </c>
      <c r="C7" s="8" t="s">
        <v>53</v>
      </c>
      <c r="D7" s="8" t="s">
        <v>54</v>
      </c>
      <c r="E7" s="8" t="s">
        <v>53</v>
      </c>
      <c r="F7" s="8"/>
      <c r="G7" s="8"/>
      <c r="H7" s="8"/>
      <c r="I7" s="8">
        <v>35.450000000000003</v>
      </c>
      <c r="J7" s="8"/>
      <c r="K7" s="8"/>
      <c r="L7" s="8">
        <v>40.93</v>
      </c>
      <c r="M7" s="8">
        <v>192.69</v>
      </c>
    </row>
    <row r="8" spans="1:13" x14ac:dyDescent="0.3">
      <c r="B8" s="16">
        <f t="shared" si="0"/>
        <v>254.92</v>
      </c>
      <c r="C8" s="14" t="s">
        <v>106</v>
      </c>
      <c r="D8" s="14" t="s">
        <v>126</v>
      </c>
      <c r="E8" s="8" t="s">
        <v>106</v>
      </c>
      <c r="F8" s="8">
        <v>254.92</v>
      </c>
      <c r="G8" s="8"/>
      <c r="H8" s="8"/>
      <c r="I8" s="8"/>
      <c r="J8" s="8"/>
      <c r="K8" s="8"/>
      <c r="L8" s="8"/>
      <c r="M8" s="8"/>
    </row>
    <row r="9" spans="1:13" x14ac:dyDescent="0.3">
      <c r="B9" s="16">
        <f t="shared" si="0"/>
        <v>227.29999999999998</v>
      </c>
      <c r="C9" s="14" t="s">
        <v>127</v>
      </c>
      <c r="D9" s="14" t="s">
        <v>128</v>
      </c>
      <c r="E9" s="8" t="s">
        <v>127</v>
      </c>
      <c r="F9" s="8">
        <v>155.79</v>
      </c>
      <c r="G9" s="8"/>
      <c r="H9" s="8">
        <v>32.97</v>
      </c>
      <c r="I9" s="8"/>
      <c r="J9" s="8"/>
      <c r="K9" s="8"/>
      <c r="L9" s="8"/>
      <c r="M9" s="8">
        <v>38.54</v>
      </c>
    </row>
    <row r="10" spans="1:13" x14ac:dyDescent="0.3">
      <c r="B10" s="10">
        <f t="shared" si="0"/>
        <v>217.45000000000002</v>
      </c>
      <c r="C10" s="8" t="s">
        <v>276</v>
      </c>
      <c r="D10" s="8" t="s">
        <v>277</v>
      </c>
      <c r="E10" s="8" t="s">
        <v>254</v>
      </c>
      <c r="F10" s="8"/>
      <c r="G10" s="8"/>
      <c r="H10" s="8">
        <v>146.55000000000001</v>
      </c>
      <c r="I10" s="8"/>
      <c r="J10" s="8">
        <v>70.900000000000006</v>
      </c>
      <c r="K10" s="8"/>
      <c r="L10" s="8"/>
      <c r="M10" s="8"/>
    </row>
    <row r="11" spans="1:13" x14ac:dyDescent="0.3">
      <c r="B11" s="10">
        <f t="shared" si="0"/>
        <v>196.7</v>
      </c>
      <c r="C11" s="8" t="s">
        <v>49</v>
      </c>
      <c r="D11" s="8" t="s">
        <v>289</v>
      </c>
      <c r="E11" s="8" t="s">
        <v>49</v>
      </c>
      <c r="F11" s="8"/>
      <c r="G11" s="8"/>
      <c r="H11" s="8">
        <v>32.97</v>
      </c>
      <c r="I11" s="8"/>
      <c r="J11" s="8"/>
      <c r="K11" s="8">
        <v>122.8</v>
      </c>
      <c r="L11" s="8">
        <v>40.93</v>
      </c>
      <c r="M11" s="8"/>
    </row>
    <row r="12" spans="1:13" x14ac:dyDescent="0.3">
      <c r="B12" s="16">
        <f t="shared" si="0"/>
        <v>162.32</v>
      </c>
      <c r="C12" s="14" t="s">
        <v>129</v>
      </c>
      <c r="D12" s="14" t="s">
        <v>130</v>
      </c>
      <c r="E12" s="8" t="s">
        <v>131</v>
      </c>
      <c r="F12" s="8"/>
      <c r="G12" s="8">
        <v>162.32</v>
      </c>
      <c r="H12" s="8"/>
      <c r="I12" s="8"/>
      <c r="J12" s="8"/>
      <c r="K12" s="8"/>
      <c r="L12" s="8"/>
      <c r="M12" s="8"/>
    </row>
    <row r="13" spans="1:13" x14ac:dyDescent="0.3">
      <c r="B13" s="10">
        <f t="shared" si="0"/>
        <v>146.55000000000001</v>
      </c>
      <c r="C13" s="8" t="s">
        <v>66</v>
      </c>
      <c r="D13" s="8" t="s">
        <v>67</v>
      </c>
      <c r="E13" s="8" t="s">
        <v>322</v>
      </c>
      <c r="F13" s="8"/>
      <c r="G13" s="8"/>
      <c r="H13" s="8">
        <v>146.55000000000001</v>
      </c>
      <c r="I13" s="8"/>
      <c r="J13" s="8"/>
      <c r="K13" s="8"/>
      <c r="L13" s="8"/>
      <c r="M13" s="8"/>
    </row>
    <row r="14" spans="1:13" x14ac:dyDescent="0.3">
      <c r="B14" s="10">
        <f t="shared" si="0"/>
        <v>38.54</v>
      </c>
      <c r="C14" s="8" t="s">
        <v>418</v>
      </c>
      <c r="D14" s="8" t="s">
        <v>419</v>
      </c>
      <c r="E14" s="8" t="s">
        <v>418</v>
      </c>
      <c r="F14" s="12"/>
      <c r="G14" s="12"/>
      <c r="H14" s="12"/>
      <c r="I14" s="12"/>
      <c r="J14" s="12"/>
      <c r="K14" s="12"/>
      <c r="L14" s="12"/>
      <c r="M14" s="12">
        <v>38.54</v>
      </c>
    </row>
  </sheetData>
  <sortState ref="B2:M14">
    <sortCondition descending="1" ref="B2"/>
  </sortState>
  <pageMargins left="0.7" right="0.7" top="0.75" bottom="0.75" header="0.3" footer="0.3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selection activeCell="A12" sqref="A12:XFD12"/>
    </sheetView>
  </sheetViews>
  <sheetFormatPr defaultRowHeight="14.4" x14ac:dyDescent="0.3"/>
  <cols>
    <col min="1" max="1" width="12.5546875" bestFit="1" customWidth="1"/>
    <col min="2" max="2" width="8.88671875" style="7"/>
    <col min="3" max="3" width="21.109375" bestFit="1" customWidth="1"/>
    <col min="4" max="4" width="21" bestFit="1" customWidth="1"/>
    <col min="5" max="5" width="21.10937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22</v>
      </c>
      <c r="B2" s="10">
        <f t="shared" ref="B2:B17" si="0">SUM(F2:M2)</f>
        <v>312.36</v>
      </c>
      <c r="C2" s="8" t="s">
        <v>202</v>
      </c>
      <c r="D2" s="8" t="s">
        <v>321</v>
      </c>
      <c r="E2" s="8" t="s">
        <v>202</v>
      </c>
      <c r="F2" s="8"/>
      <c r="G2" s="8"/>
      <c r="H2" s="8">
        <v>85.76</v>
      </c>
      <c r="I2" s="8">
        <v>82.54</v>
      </c>
      <c r="J2" s="8">
        <v>76.94</v>
      </c>
      <c r="K2" s="8">
        <v>67.12</v>
      </c>
      <c r="L2" s="8"/>
      <c r="M2" s="8"/>
    </row>
    <row r="3" spans="1:13" x14ac:dyDescent="0.3">
      <c r="B3" s="16">
        <f t="shared" si="0"/>
        <v>267.82</v>
      </c>
      <c r="C3" s="14" t="s">
        <v>49</v>
      </c>
      <c r="D3" s="14" t="s">
        <v>133</v>
      </c>
      <c r="E3" s="14" t="s">
        <v>49</v>
      </c>
      <c r="F3" s="8">
        <v>62.98</v>
      </c>
      <c r="G3" s="8">
        <v>82.54</v>
      </c>
      <c r="H3" s="8">
        <v>37.840000000000003</v>
      </c>
      <c r="I3" s="8"/>
      <c r="J3" s="8">
        <v>7.57</v>
      </c>
      <c r="K3" s="8">
        <v>44.75</v>
      </c>
      <c r="L3" s="8">
        <v>32.14</v>
      </c>
      <c r="M3" s="8"/>
    </row>
    <row r="4" spans="1:13" x14ac:dyDescent="0.3">
      <c r="B4" s="10">
        <f t="shared" si="0"/>
        <v>208.64</v>
      </c>
      <c r="C4" s="8" t="s">
        <v>324</v>
      </c>
      <c r="D4" s="8" t="s">
        <v>325</v>
      </c>
      <c r="E4" s="8" t="s">
        <v>324</v>
      </c>
      <c r="F4" s="8"/>
      <c r="G4" s="8"/>
      <c r="H4" s="8"/>
      <c r="I4" s="8">
        <v>36.409999999999997</v>
      </c>
      <c r="J4" s="8"/>
      <c r="K4" s="8">
        <v>89.5</v>
      </c>
      <c r="L4" s="8"/>
      <c r="M4" s="8">
        <v>82.73</v>
      </c>
    </row>
    <row r="5" spans="1:13" x14ac:dyDescent="0.3">
      <c r="B5" s="10">
        <f t="shared" si="0"/>
        <v>185.69</v>
      </c>
      <c r="C5" s="8" t="s">
        <v>53</v>
      </c>
      <c r="D5" s="8" t="s">
        <v>137</v>
      </c>
      <c r="E5" s="8" t="s">
        <v>53</v>
      </c>
      <c r="F5" s="8"/>
      <c r="G5" s="8">
        <v>23.06</v>
      </c>
      <c r="H5" s="8">
        <v>11.35</v>
      </c>
      <c r="I5" s="8">
        <v>36.409999999999997</v>
      </c>
      <c r="J5" s="8"/>
      <c r="K5" s="8"/>
      <c r="L5" s="8">
        <v>32.14</v>
      </c>
      <c r="M5" s="8">
        <v>82.73</v>
      </c>
    </row>
    <row r="6" spans="1:13" x14ac:dyDescent="0.3">
      <c r="B6" s="16">
        <f t="shared" si="0"/>
        <v>158.69</v>
      </c>
      <c r="C6" s="14" t="s">
        <v>51</v>
      </c>
      <c r="D6" s="14" t="s">
        <v>52</v>
      </c>
      <c r="E6" s="14" t="s">
        <v>51</v>
      </c>
      <c r="F6" s="8"/>
      <c r="G6" s="8">
        <v>57.05</v>
      </c>
      <c r="H6" s="8">
        <v>11.35</v>
      </c>
      <c r="I6" s="8">
        <v>65.540000000000006</v>
      </c>
      <c r="J6" s="8">
        <v>7.57</v>
      </c>
      <c r="K6" s="8"/>
      <c r="L6" s="8"/>
      <c r="M6" s="8">
        <v>17.18</v>
      </c>
    </row>
    <row r="7" spans="1:13" x14ac:dyDescent="0.3">
      <c r="B7" s="10">
        <f t="shared" si="0"/>
        <v>154.18</v>
      </c>
      <c r="C7" s="8" t="s">
        <v>276</v>
      </c>
      <c r="D7" s="8" t="s">
        <v>277</v>
      </c>
      <c r="E7" s="8" t="s">
        <v>254</v>
      </c>
      <c r="F7" s="8"/>
      <c r="G7" s="8"/>
      <c r="H7" s="8">
        <v>68.11</v>
      </c>
      <c r="I7" s="8">
        <v>7.25</v>
      </c>
      <c r="J7" s="8">
        <v>50.45</v>
      </c>
      <c r="K7" s="8">
        <v>11.19</v>
      </c>
      <c r="L7" s="8"/>
      <c r="M7" s="8">
        <v>17.18</v>
      </c>
    </row>
    <row r="8" spans="1:13" x14ac:dyDescent="0.3">
      <c r="B8" s="10">
        <f t="shared" si="0"/>
        <v>141.22</v>
      </c>
      <c r="C8" s="14" t="s">
        <v>62</v>
      </c>
      <c r="D8" s="14" t="s">
        <v>61</v>
      </c>
      <c r="E8" s="14" t="s">
        <v>62</v>
      </c>
      <c r="F8" s="12"/>
      <c r="G8" s="12"/>
      <c r="H8" s="12"/>
      <c r="I8" s="12"/>
      <c r="J8" s="12">
        <v>76.94</v>
      </c>
      <c r="K8" s="12"/>
      <c r="L8" s="8">
        <v>64.28</v>
      </c>
      <c r="M8" s="8"/>
    </row>
    <row r="9" spans="1:13" x14ac:dyDescent="0.3">
      <c r="B9" s="16">
        <f t="shared" si="0"/>
        <v>138.74</v>
      </c>
      <c r="C9" s="14" t="s">
        <v>127</v>
      </c>
      <c r="D9" s="14" t="s">
        <v>134</v>
      </c>
      <c r="E9" s="14" t="s">
        <v>127</v>
      </c>
      <c r="F9" s="8">
        <v>46.65</v>
      </c>
      <c r="G9" s="8"/>
      <c r="H9" s="8">
        <v>37.840000000000003</v>
      </c>
      <c r="I9" s="8"/>
      <c r="J9" s="8"/>
      <c r="K9" s="8"/>
      <c r="L9" s="8"/>
      <c r="M9" s="8">
        <v>54.25</v>
      </c>
    </row>
    <row r="10" spans="1:13" x14ac:dyDescent="0.3">
      <c r="B10" s="16">
        <f t="shared" si="0"/>
        <v>132.07999999999998</v>
      </c>
      <c r="C10" s="14" t="s">
        <v>122</v>
      </c>
      <c r="D10" s="14" t="s">
        <v>123</v>
      </c>
      <c r="E10" s="14" t="s">
        <v>122</v>
      </c>
      <c r="F10" s="8">
        <v>23.32</v>
      </c>
      <c r="G10" s="8">
        <v>23.06</v>
      </c>
      <c r="H10" s="8"/>
      <c r="I10" s="8"/>
      <c r="J10" s="8"/>
      <c r="K10" s="8"/>
      <c r="L10" s="8">
        <v>85.7</v>
      </c>
      <c r="M10" s="8"/>
    </row>
    <row r="11" spans="1:13" x14ac:dyDescent="0.3">
      <c r="B11" s="16">
        <f t="shared" si="0"/>
        <v>79.31</v>
      </c>
      <c r="C11" s="14" t="s">
        <v>106</v>
      </c>
      <c r="D11" s="14" t="s">
        <v>107</v>
      </c>
      <c r="E11" s="14" t="s">
        <v>106</v>
      </c>
      <c r="F11" s="8">
        <v>79.31</v>
      </c>
      <c r="G11" s="8"/>
      <c r="H11" s="8"/>
      <c r="I11" s="8"/>
      <c r="J11" s="8"/>
      <c r="K11" s="8"/>
      <c r="L11" s="8"/>
      <c r="M11" s="8"/>
    </row>
    <row r="12" spans="1:13" x14ac:dyDescent="0.3">
      <c r="B12" s="10">
        <f t="shared" si="0"/>
        <v>25.22</v>
      </c>
      <c r="C12" s="14" t="s">
        <v>53</v>
      </c>
      <c r="D12" s="14" t="s">
        <v>350</v>
      </c>
      <c r="E12" s="14" t="s">
        <v>53</v>
      </c>
      <c r="F12" s="12"/>
      <c r="G12" s="12"/>
      <c r="H12" s="12"/>
      <c r="I12" s="12"/>
      <c r="J12" s="12">
        <v>25.22</v>
      </c>
      <c r="K12" s="12"/>
      <c r="L12" s="8"/>
      <c r="M12" s="8"/>
    </row>
    <row r="13" spans="1:13" x14ac:dyDescent="0.3">
      <c r="B13" s="16">
        <f t="shared" si="0"/>
        <v>20.99</v>
      </c>
      <c r="C13" s="14" t="s">
        <v>135</v>
      </c>
      <c r="D13" s="14" t="s">
        <v>136</v>
      </c>
      <c r="E13" s="14" t="s">
        <v>135</v>
      </c>
      <c r="F13" s="8">
        <v>20.99</v>
      </c>
      <c r="G13" s="8"/>
      <c r="H13" s="8"/>
      <c r="I13" s="8"/>
      <c r="J13" s="8"/>
      <c r="K13" s="8"/>
      <c r="L13" s="8"/>
      <c r="M13" s="8"/>
    </row>
    <row r="14" spans="1:13" x14ac:dyDescent="0.3">
      <c r="B14" s="10">
        <f t="shared" si="0"/>
        <v>17.18</v>
      </c>
      <c r="C14" s="14" t="s">
        <v>420</v>
      </c>
      <c r="D14" s="14" t="s">
        <v>421</v>
      </c>
      <c r="E14" s="14" t="s">
        <v>420</v>
      </c>
      <c r="F14" s="8"/>
      <c r="G14" s="8"/>
      <c r="H14" s="8"/>
      <c r="I14" s="8"/>
      <c r="J14" s="8"/>
      <c r="K14" s="8"/>
      <c r="L14" s="12"/>
      <c r="M14" s="12">
        <v>17.18</v>
      </c>
    </row>
    <row r="15" spans="1:13" x14ac:dyDescent="0.3">
      <c r="B15" s="10">
        <f t="shared" si="0"/>
        <v>14.850000000000001</v>
      </c>
      <c r="C15" s="8" t="s">
        <v>290</v>
      </c>
      <c r="D15" s="8" t="s">
        <v>291</v>
      </c>
      <c r="E15" s="8" t="s">
        <v>290</v>
      </c>
      <c r="F15" s="8"/>
      <c r="G15" s="8"/>
      <c r="H15" s="8"/>
      <c r="I15" s="8">
        <v>7.28</v>
      </c>
      <c r="J15" s="8">
        <v>7.57</v>
      </c>
      <c r="K15" s="8"/>
      <c r="L15" s="12"/>
      <c r="M15" s="12"/>
    </row>
    <row r="16" spans="1:13" x14ac:dyDescent="0.3">
      <c r="B16" s="10">
        <f t="shared" si="0"/>
        <v>11.19</v>
      </c>
      <c r="C16" s="14" t="s">
        <v>78</v>
      </c>
      <c r="D16" s="14" t="s">
        <v>79</v>
      </c>
      <c r="E16" s="14" t="s">
        <v>78</v>
      </c>
      <c r="F16" s="12"/>
      <c r="G16" s="12"/>
      <c r="H16" s="12"/>
      <c r="I16" s="12"/>
      <c r="J16" s="12"/>
      <c r="K16" s="12">
        <v>11.19</v>
      </c>
      <c r="L16" s="12"/>
      <c r="M16" s="12"/>
    </row>
    <row r="17" spans="2:13" x14ac:dyDescent="0.3">
      <c r="B17" s="10">
        <f t="shared" si="0"/>
        <v>7.28</v>
      </c>
      <c r="C17" s="14" t="s">
        <v>326</v>
      </c>
      <c r="D17" s="14" t="s">
        <v>327</v>
      </c>
      <c r="E17" s="14" t="s">
        <v>326</v>
      </c>
      <c r="F17" s="8"/>
      <c r="G17" s="8"/>
      <c r="H17" s="8"/>
      <c r="I17" s="8">
        <v>7.28</v>
      </c>
      <c r="J17" s="8"/>
      <c r="K17" s="8"/>
      <c r="L17" s="12"/>
      <c r="M17" s="12"/>
    </row>
  </sheetData>
  <sortState ref="B2:M18">
    <sortCondition descending="1" ref="B2"/>
  </sortState>
  <pageMargins left="0.7" right="0.7" top="0.75" bottom="0.75" header="0.3" footer="0.3"/>
  <pageSetup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B2" sqref="B2:M13"/>
    </sheetView>
  </sheetViews>
  <sheetFormatPr defaultRowHeight="14.4" x14ac:dyDescent="0.3"/>
  <cols>
    <col min="1" max="1" width="12" bestFit="1" customWidth="1"/>
    <col min="2" max="2" width="10" style="3" bestFit="1" customWidth="1"/>
    <col min="3" max="3" width="25.88671875" bestFit="1" customWidth="1"/>
    <col min="4" max="4" width="22.88671875" bestFit="1" customWidth="1"/>
    <col min="5" max="5" width="25.88671875" bestFit="1" customWidth="1"/>
    <col min="6" max="7" width="8.88671875" style="3"/>
    <col min="8" max="9" width="9.88671875" style="3" bestFit="1" customWidth="1"/>
    <col min="10" max="13" width="8.88671875" style="3"/>
  </cols>
  <sheetData>
    <row r="1" spans="1:13" x14ac:dyDescent="0.3">
      <c r="A1" s="1" t="s">
        <v>0</v>
      </c>
      <c r="B1" s="2" t="s">
        <v>139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19" customFormat="1" x14ac:dyDescent="0.3">
      <c r="A2" s="18" t="s">
        <v>138</v>
      </c>
      <c r="B2" s="16">
        <f>SUM(F2:M2)</f>
        <v>131.22999999999999</v>
      </c>
      <c r="C2" s="14" t="s">
        <v>53</v>
      </c>
      <c r="D2" s="14" t="s">
        <v>137</v>
      </c>
      <c r="E2" s="8" t="s">
        <v>53</v>
      </c>
      <c r="F2" s="12"/>
      <c r="G2" s="12">
        <v>21.14</v>
      </c>
      <c r="H2" s="12">
        <v>20.95</v>
      </c>
      <c r="I2" s="12">
        <v>22.52</v>
      </c>
      <c r="J2" s="17">
        <v>3.28</v>
      </c>
      <c r="K2" s="17">
        <v>14.11</v>
      </c>
      <c r="L2" s="17">
        <v>15.41</v>
      </c>
      <c r="M2" s="17">
        <v>33.82</v>
      </c>
    </row>
    <row r="3" spans="1:13" x14ac:dyDescent="0.3">
      <c r="B3" s="16">
        <f>SUM(F3:M3)</f>
        <v>95.449999999999989</v>
      </c>
      <c r="C3" s="14" t="s">
        <v>118</v>
      </c>
      <c r="D3" s="14" t="s">
        <v>119</v>
      </c>
      <c r="E3" s="8" t="s">
        <v>140</v>
      </c>
      <c r="F3" s="12">
        <v>20.95</v>
      </c>
      <c r="G3" s="12"/>
      <c r="H3" s="12"/>
      <c r="I3" s="12">
        <v>30.02</v>
      </c>
      <c r="J3" s="12">
        <v>16.39</v>
      </c>
      <c r="K3" s="12"/>
      <c r="L3" s="12">
        <v>15.41</v>
      </c>
      <c r="M3" s="12">
        <v>12.68</v>
      </c>
    </row>
    <row r="4" spans="1:13" x14ac:dyDescent="0.3">
      <c r="B4" s="16">
        <f>SUM(F4:M4)</f>
        <v>87.140000000000015</v>
      </c>
      <c r="C4" s="14" t="s">
        <v>141</v>
      </c>
      <c r="D4" s="14" t="s">
        <v>123</v>
      </c>
      <c r="E4" s="8" t="s">
        <v>122</v>
      </c>
      <c r="F4" s="12">
        <v>16.29</v>
      </c>
      <c r="G4" s="12">
        <v>21.14</v>
      </c>
      <c r="H4" s="17">
        <v>8.5299999999999994</v>
      </c>
      <c r="I4" s="17"/>
      <c r="J4" s="12">
        <v>3.28</v>
      </c>
      <c r="K4" s="12"/>
      <c r="L4" s="12">
        <v>25.22</v>
      </c>
      <c r="M4" s="12">
        <v>12.68</v>
      </c>
    </row>
    <row r="5" spans="1:13" x14ac:dyDescent="0.3">
      <c r="B5" s="10">
        <f>F5+G5+H5+I5+J5+K5+L5+M5</f>
        <v>37.622</v>
      </c>
      <c r="C5" s="14" t="s">
        <v>131</v>
      </c>
      <c r="D5" s="14" t="s">
        <v>371</v>
      </c>
      <c r="E5" s="14" t="s">
        <v>131</v>
      </c>
      <c r="F5" s="12"/>
      <c r="G5" s="12"/>
      <c r="H5" s="12"/>
      <c r="I5" s="12"/>
      <c r="J5" s="12"/>
      <c r="K5" s="12">
        <v>37.622</v>
      </c>
      <c r="L5" s="12"/>
      <c r="M5" s="12"/>
    </row>
    <row r="6" spans="1:13" x14ac:dyDescent="0.3">
      <c r="B6" s="10">
        <f>SUM(F6:M6)</f>
        <v>36.18</v>
      </c>
      <c r="C6" s="14" t="s">
        <v>290</v>
      </c>
      <c r="D6" s="14" t="s">
        <v>291</v>
      </c>
      <c r="E6" s="14" t="s">
        <v>290</v>
      </c>
      <c r="F6" s="12"/>
      <c r="G6" s="12"/>
      <c r="H6" s="12">
        <v>8.5299999999999994</v>
      </c>
      <c r="I6" s="12">
        <v>11.26</v>
      </c>
      <c r="J6" s="12">
        <v>16.39</v>
      </c>
      <c r="K6" s="12"/>
      <c r="L6" s="12"/>
      <c r="M6" s="12"/>
    </row>
    <row r="7" spans="1:13" x14ac:dyDescent="0.3">
      <c r="B7" s="10">
        <f>F7+G7+H7+I7+J7+K7+L7+M7</f>
        <v>28.22</v>
      </c>
      <c r="C7" s="14" t="s">
        <v>298</v>
      </c>
      <c r="D7" s="14" t="s">
        <v>299</v>
      </c>
      <c r="E7" s="14" t="s">
        <v>298</v>
      </c>
      <c r="F7" s="12"/>
      <c r="G7" s="12"/>
      <c r="H7" s="12"/>
      <c r="I7" s="12"/>
      <c r="J7" s="12"/>
      <c r="K7" s="12">
        <v>28.22</v>
      </c>
      <c r="L7" s="12"/>
      <c r="M7" s="12"/>
    </row>
    <row r="8" spans="1:13" x14ac:dyDescent="0.3">
      <c r="B8" s="16">
        <f>SUM(F8:M8)</f>
        <v>26.22</v>
      </c>
      <c r="C8" s="14" t="s">
        <v>53</v>
      </c>
      <c r="D8" s="14" t="s">
        <v>350</v>
      </c>
      <c r="E8" s="8" t="s">
        <v>53</v>
      </c>
      <c r="F8" s="12"/>
      <c r="G8" s="12" t="s">
        <v>86</v>
      </c>
      <c r="H8" s="12" t="s">
        <v>86</v>
      </c>
      <c r="I8" s="12" t="s">
        <v>86</v>
      </c>
      <c r="J8" s="17">
        <v>26.22</v>
      </c>
      <c r="K8" s="17"/>
      <c r="L8" s="12"/>
      <c r="M8" s="12"/>
    </row>
    <row r="9" spans="1:13" x14ac:dyDescent="0.3">
      <c r="B9" s="16">
        <f>SUM(F9:M9)</f>
        <v>25.3</v>
      </c>
      <c r="C9" s="8" t="s">
        <v>418</v>
      </c>
      <c r="D9" s="8" t="s">
        <v>419</v>
      </c>
      <c r="E9" s="8" t="s">
        <v>418</v>
      </c>
      <c r="F9" s="8"/>
      <c r="G9" s="8"/>
      <c r="H9" s="8"/>
      <c r="I9" s="12"/>
      <c r="J9" s="12"/>
      <c r="K9" s="12"/>
      <c r="L9" s="12"/>
      <c r="M9" s="12">
        <v>25.3</v>
      </c>
    </row>
    <row r="10" spans="1:13" x14ac:dyDescent="0.3">
      <c r="B10" s="10">
        <f>F10+G10+H10+I10+J10+K10+L10+M10</f>
        <v>14.11</v>
      </c>
      <c r="C10" s="14" t="s">
        <v>270</v>
      </c>
      <c r="D10" s="14" t="s">
        <v>379</v>
      </c>
      <c r="E10" s="14" t="s">
        <v>270</v>
      </c>
      <c r="F10" s="12"/>
      <c r="G10" s="12"/>
      <c r="H10" s="12"/>
      <c r="I10" s="12"/>
      <c r="J10" s="12"/>
      <c r="K10" s="12">
        <v>14.11</v>
      </c>
      <c r="L10" s="17"/>
      <c r="M10" s="17"/>
    </row>
    <row r="11" spans="1:13" x14ac:dyDescent="0.3">
      <c r="B11" s="10">
        <f>SUM(F11:M11)</f>
        <v>11.26</v>
      </c>
      <c r="C11" s="8" t="s">
        <v>326</v>
      </c>
      <c r="D11" s="8" t="s">
        <v>327</v>
      </c>
      <c r="E11" s="8" t="s">
        <v>326</v>
      </c>
      <c r="F11" s="12"/>
      <c r="G11" s="12"/>
      <c r="H11" s="12"/>
      <c r="I11" s="12">
        <v>11.26</v>
      </c>
      <c r="J11" s="12"/>
      <c r="K11" s="12"/>
      <c r="L11" s="12"/>
      <c r="M11" s="12"/>
    </row>
    <row r="12" spans="1:13" x14ac:dyDescent="0.3">
      <c r="B12" s="10">
        <f>SUM(F12:M12)</f>
        <v>8.5299999999999994</v>
      </c>
      <c r="C12" s="14" t="s">
        <v>328</v>
      </c>
      <c r="D12" s="14" t="s">
        <v>329</v>
      </c>
      <c r="E12" s="14" t="s">
        <v>328</v>
      </c>
      <c r="F12" s="12"/>
      <c r="G12" s="12"/>
      <c r="H12" s="12">
        <v>8.5299999999999994</v>
      </c>
      <c r="I12" s="12"/>
      <c r="J12" s="12"/>
      <c r="K12" s="12"/>
      <c r="L12" s="12"/>
      <c r="M12" s="12"/>
    </row>
    <row r="13" spans="1:13" x14ac:dyDescent="0.3">
      <c r="B13" s="16">
        <f>SUM(F13:M13)</f>
        <v>8.4600000000000009</v>
      </c>
      <c r="C13" s="14" t="s">
        <v>142</v>
      </c>
      <c r="D13" s="14" t="s">
        <v>125</v>
      </c>
      <c r="E13" s="8" t="s">
        <v>124</v>
      </c>
      <c r="F13" s="12"/>
      <c r="G13" s="12">
        <v>8.4600000000000009</v>
      </c>
      <c r="H13" s="12"/>
      <c r="I13" s="12"/>
      <c r="J13" s="12"/>
      <c r="K13" s="12"/>
      <c r="L13" s="12"/>
      <c r="M13" s="12"/>
    </row>
  </sheetData>
  <sortState ref="B2:M13">
    <sortCondition descending="1" ref="B2"/>
  </sortState>
  <pageMargins left="0.7" right="0.7" top="0.75" bottom="0.75" header="0.3" footer="0.3"/>
  <pageSetup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B2" sqref="B2:M14"/>
    </sheetView>
  </sheetViews>
  <sheetFormatPr defaultRowHeight="14.4" x14ac:dyDescent="0.3"/>
  <cols>
    <col min="1" max="1" width="12" bestFit="1" customWidth="1"/>
    <col min="2" max="2" width="10" style="3" bestFit="1" customWidth="1"/>
    <col min="3" max="3" width="25.88671875" bestFit="1" customWidth="1"/>
    <col min="4" max="4" width="22.88671875" bestFit="1" customWidth="1"/>
    <col min="5" max="5" width="25.88671875" bestFit="1" customWidth="1"/>
    <col min="6" max="7" width="8.88671875" style="3"/>
    <col min="8" max="9" width="9.88671875" style="3" bestFit="1" customWidth="1"/>
    <col min="10" max="13" width="8.88671875" style="3"/>
  </cols>
  <sheetData>
    <row r="1" spans="1:13" x14ac:dyDescent="0.3">
      <c r="A1" s="1" t="s">
        <v>0</v>
      </c>
      <c r="B1" s="2" t="s">
        <v>25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s="1" t="s">
        <v>24</v>
      </c>
      <c r="B2" s="17">
        <f t="shared" ref="B2:B12" si="0">SUM(F2:M2)</f>
        <v>68.5</v>
      </c>
      <c r="C2" s="14" t="s">
        <v>143</v>
      </c>
      <c r="D2" s="14" t="s">
        <v>144</v>
      </c>
      <c r="E2" s="8" t="s">
        <v>143</v>
      </c>
      <c r="F2" s="11">
        <v>11</v>
      </c>
      <c r="G2" s="11">
        <v>9</v>
      </c>
      <c r="H2" s="11">
        <v>10</v>
      </c>
      <c r="I2" s="11">
        <v>6.5</v>
      </c>
      <c r="J2" s="11">
        <v>9</v>
      </c>
      <c r="K2" s="11">
        <v>8</v>
      </c>
      <c r="L2" s="11">
        <v>9</v>
      </c>
      <c r="M2" s="11">
        <v>6</v>
      </c>
    </row>
    <row r="3" spans="1:13" x14ac:dyDescent="0.3">
      <c r="B3" s="17">
        <f t="shared" si="0"/>
        <v>49</v>
      </c>
      <c r="C3" s="14" t="s">
        <v>76</v>
      </c>
      <c r="D3" s="14" t="s">
        <v>77</v>
      </c>
      <c r="E3" s="8" t="s">
        <v>76</v>
      </c>
      <c r="F3" s="11">
        <v>8.5</v>
      </c>
      <c r="G3" s="11">
        <v>7</v>
      </c>
      <c r="H3" s="11">
        <v>8.5</v>
      </c>
      <c r="I3" s="11">
        <v>2</v>
      </c>
      <c r="J3" s="11">
        <v>4</v>
      </c>
      <c r="K3" s="11">
        <v>7</v>
      </c>
      <c r="L3" s="11">
        <v>8</v>
      </c>
      <c r="M3" s="11">
        <v>4</v>
      </c>
    </row>
    <row r="4" spans="1:13" x14ac:dyDescent="0.3">
      <c r="B4" s="17">
        <f t="shared" si="0"/>
        <v>38.5</v>
      </c>
      <c r="C4" s="14" t="s">
        <v>74</v>
      </c>
      <c r="D4" s="14" t="s">
        <v>75</v>
      </c>
      <c r="E4" s="8" t="s">
        <v>74</v>
      </c>
      <c r="F4" s="11">
        <v>5.5</v>
      </c>
      <c r="G4" s="11">
        <v>5</v>
      </c>
      <c r="H4" s="11">
        <v>4.5</v>
      </c>
      <c r="I4" s="11">
        <v>4</v>
      </c>
      <c r="J4" s="11">
        <v>4</v>
      </c>
      <c r="K4" s="11">
        <v>6</v>
      </c>
      <c r="L4" s="11">
        <v>5.5</v>
      </c>
      <c r="M4" s="11">
        <v>4</v>
      </c>
    </row>
    <row r="5" spans="1:13" x14ac:dyDescent="0.3">
      <c r="B5" s="17">
        <f t="shared" si="0"/>
        <v>26</v>
      </c>
      <c r="C5" s="14" t="s">
        <v>149</v>
      </c>
      <c r="D5" s="14" t="s">
        <v>148</v>
      </c>
      <c r="E5" s="8" t="s">
        <v>149</v>
      </c>
      <c r="F5" s="11">
        <v>7</v>
      </c>
      <c r="G5" s="11">
        <v>6</v>
      </c>
      <c r="H5" s="11">
        <v>2</v>
      </c>
      <c r="I5" s="11">
        <v>5</v>
      </c>
      <c r="J5" s="11">
        <v>2</v>
      </c>
      <c r="K5" s="11">
        <v>4</v>
      </c>
      <c r="L5" s="11"/>
      <c r="M5" s="11"/>
    </row>
    <row r="6" spans="1:13" x14ac:dyDescent="0.3">
      <c r="B6" s="17">
        <f t="shared" si="0"/>
        <v>24.5</v>
      </c>
      <c r="C6" s="14" t="s">
        <v>145</v>
      </c>
      <c r="D6" s="14" t="s">
        <v>146</v>
      </c>
      <c r="E6" s="8" t="s">
        <v>147</v>
      </c>
      <c r="F6" s="11">
        <v>8.5</v>
      </c>
      <c r="G6" s="11">
        <v>8</v>
      </c>
      <c r="H6" s="11"/>
      <c r="I6" s="11"/>
      <c r="J6" s="11">
        <v>4</v>
      </c>
      <c r="K6" s="11"/>
      <c r="L6" s="11"/>
      <c r="M6" s="11">
        <v>4</v>
      </c>
    </row>
    <row r="7" spans="1:13" x14ac:dyDescent="0.3">
      <c r="B7" s="12">
        <f t="shared" si="0"/>
        <v>24.5</v>
      </c>
      <c r="C7" s="8" t="s">
        <v>303</v>
      </c>
      <c r="D7" s="8" t="s">
        <v>302</v>
      </c>
      <c r="E7" s="8" t="s">
        <v>303</v>
      </c>
      <c r="F7" s="11"/>
      <c r="G7" s="11">
        <v>1</v>
      </c>
      <c r="H7" s="11">
        <v>4.5</v>
      </c>
      <c r="I7" s="11">
        <v>1</v>
      </c>
      <c r="J7" s="11">
        <v>8</v>
      </c>
      <c r="K7" s="11">
        <v>5</v>
      </c>
      <c r="L7" s="11">
        <v>3</v>
      </c>
      <c r="M7" s="11">
        <v>2</v>
      </c>
    </row>
    <row r="8" spans="1:13" x14ac:dyDescent="0.3">
      <c r="B8" s="12">
        <f t="shared" si="0"/>
        <v>21</v>
      </c>
      <c r="C8" s="8" t="s">
        <v>89</v>
      </c>
      <c r="D8" s="8" t="s">
        <v>91</v>
      </c>
      <c r="E8" s="8" t="s">
        <v>89</v>
      </c>
      <c r="F8" s="11"/>
      <c r="G8" s="11"/>
      <c r="H8" s="11">
        <v>11</v>
      </c>
      <c r="I8" s="11"/>
      <c r="J8" s="11">
        <v>10</v>
      </c>
      <c r="K8" s="11"/>
      <c r="L8" s="11"/>
      <c r="M8" s="11"/>
    </row>
    <row r="9" spans="1:13" x14ac:dyDescent="0.3">
      <c r="B9" s="17">
        <f t="shared" si="0"/>
        <v>18.5</v>
      </c>
      <c r="C9" s="14" t="s">
        <v>89</v>
      </c>
      <c r="D9" s="14" t="s">
        <v>90</v>
      </c>
      <c r="E9" s="8" t="s">
        <v>89</v>
      </c>
      <c r="F9" s="11">
        <v>10</v>
      </c>
      <c r="G9" s="11"/>
      <c r="H9" s="11">
        <v>8.5</v>
      </c>
      <c r="I9" s="11"/>
      <c r="J9" s="11"/>
      <c r="K9" s="11"/>
      <c r="L9" s="11"/>
      <c r="M9" s="11"/>
    </row>
    <row r="10" spans="1:13" x14ac:dyDescent="0.3">
      <c r="B10" s="12">
        <f t="shared" si="0"/>
        <v>16</v>
      </c>
      <c r="C10" s="14" t="s">
        <v>150</v>
      </c>
      <c r="D10" s="14" t="s">
        <v>107</v>
      </c>
      <c r="E10" s="14" t="s">
        <v>151</v>
      </c>
      <c r="F10" s="11">
        <v>5.5</v>
      </c>
      <c r="G10" s="11">
        <v>4</v>
      </c>
      <c r="H10" s="11"/>
      <c r="I10" s="11"/>
      <c r="J10" s="11">
        <v>6.5</v>
      </c>
      <c r="K10" s="11"/>
      <c r="L10" s="11"/>
      <c r="M10" s="11"/>
    </row>
    <row r="11" spans="1:13" x14ac:dyDescent="0.3">
      <c r="B11" s="12">
        <f t="shared" si="0"/>
        <v>16</v>
      </c>
      <c r="C11" s="8" t="s">
        <v>292</v>
      </c>
      <c r="D11" s="8" t="s">
        <v>293</v>
      </c>
      <c r="E11" s="8" t="s">
        <v>66</v>
      </c>
      <c r="F11" s="11"/>
      <c r="G11" s="11"/>
      <c r="H11" s="11">
        <v>3</v>
      </c>
      <c r="I11" s="11">
        <v>8</v>
      </c>
      <c r="J11" s="11">
        <v>1</v>
      </c>
      <c r="K11" s="11"/>
      <c r="L11" s="11">
        <v>4</v>
      </c>
      <c r="M11" s="11"/>
    </row>
    <row r="12" spans="1:13" x14ac:dyDescent="0.3">
      <c r="B12" s="12">
        <f t="shared" si="0"/>
        <v>12</v>
      </c>
      <c r="C12" s="8" t="s">
        <v>154</v>
      </c>
      <c r="D12" s="8" t="s">
        <v>155</v>
      </c>
      <c r="E12" s="8" t="s">
        <v>154</v>
      </c>
      <c r="F12" s="11"/>
      <c r="G12" s="11">
        <v>2.5</v>
      </c>
      <c r="H12" s="11"/>
      <c r="I12" s="11">
        <v>6.5</v>
      </c>
      <c r="J12" s="11"/>
      <c r="K12" s="11">
        <v>3</v>
      </c>
      <c r="L12" s="11"/>
      <c r="M12" s="11"/>
    </row>
    <row r="13" spans="1:13" x14ac:dyDescent="0.3">
      <c r="B13" s="11">
        <f>F13+G13+H13+I13+J13+K13+L13+M13</f>
        <v>12</v>
      </c>
      <c r="C13" s="14" t="s">
        <v>82</v>
      </c>
      <c r="D13" s="14" t="s">
        <v>83</v>
      </c>
      <c r="E13" s="14" t="s">
        <v>82</v>
      </c>
      <c r="F13" s="12"/>
      <c r="G13" s="12"/>
      <c r="H13" s="12"/>
      <c r="I13" s="12"/>
      <c r="J13" s="12">
        <v>6.5</v>
      </c>
      <c r="K13" s="12"/>
      <c r="L13" s="12">
        <v>5.5</v>
      </c>
      <c r="M13" s="12"/>
    </row>
    <row r="14" spans="1:13" x14ac:dyDescent="0.3">
      <c r="B14" s="12">
        <f>SUM(F14:M14)</f>
        <v>6.5</v>
      </c>
      <c r="C14" s="8" t="s">
        <v>152</v>
      </c>
      <c r="D14" s="8" t="s">
        <v>153</v>
      </c>
      <c r="E14" s="8" t="s">
        <v>152</v>
      </c>
      <c r="F14" s="11">
        <v>4</v>
      </c>
      <c r="G14" s="11">
        <v>2.5</v>
      </c>
      <c r="H14" s="11"/>
      <c r="I14" s="11"/>
      <c r="J14" s="11"/>
      <c r="K14" s="11"/>
      <c r="L14" s="11"/>
      <c r="M14" s="11"/>
    </row>
  </sheetData>
  <sortState ref="B2:M14">
    <sortCondition descending="1" ref="B2"/>
  </sortState>
  <pageMargins left="0.7" right="0.7" top="0.75" bottom="0.75" header="0.3" footer="0.3"/>
  <pageSetup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selection activeCell="L10" sqref="L10"/>
    </sheetView>
  </sheetViews>
  <sheetFormatPr defaultRowHeight="14.4" x14ac:dyDescent="0.3"/>
  <cols>
    <col min="1" max="1" width="17.88671875" bestFit="1" customWidth="1"/>
    <col min="2" max="2" width="8.88671875" style="3"/>
    <col min="3" max="3" width="21.109375" bestFit="1" customWidth="1"/>
    <col min="4" max="4" width="25.88671875" bestFit="1" customWidth="1"/>
    <col min="5" max="5" width="20.44140625" bestFit="1" customWidth="1"/>
    <col min="6" max="7" width="8.88671875" style="3"/>
    <col min="8" max="9" width="9.88671875" style="3" bestFit="1" customWidth="1"/>
    <col min="10" max="13" width="8.88671875" style="3"/>
  </cols>
  <sheetData>
    <row r="1" spans="1:13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s="1" t="s">
        <v>26</v>
      </c>
      <c r="B2" s="17">
        <f>SUM(F2:M2)</f>
        <v>64</v>
      </c>
      <c r="C2" s="14" t="s">
        <v>156</v>
      </c>
      <c r="D2" s="14" t="s">
        <v>157</v>
      </c>
      <c r="E2" s="14" t="s">
        <v>158</v>
      </c>
      <c r="F2" s="12">
        <v>9</v>
      </c>
      <c r="G2" s="12">
        <v>7.5</v>
      </c>
      <c r="H2" s="12">
        <v>7</v>
      </c>
      <c r="I2" s="12">
        <v>7</v>
      </c>
      <c r="J2" s="12">
        <v>8.5</v>
      </c>
      <c r="K2" s="12">
        <v>10</v>
      </c>
      <c r="L2" s="12">
        <v>7</v>
      </c>
      <c r="M2" s="12">
        <v>8</v>
      </c>
    </row>
    <row r="3" spans="1:13" x14ac:dyDescent="0.3">
      <c r="B3" s="17">
        <f>SUM(F3:M3)</f>
        <v>48</v>
      </c>
      <c r="C3" s="14" t="s">
        <v>62</v>
      </c>
      <c r="D3" s="14" t="s">
        <v>159</v>
      </c>
      <c r="E3" s="14" t="s">
        <v>65</v>
      </c>
      <c r="F3" s="12">
        <v>8</v>
      </c>
      <c r="G3" s="12">
        <v>9</v>
      </c>
      <c r="H3" s="12">
        <v>6</v>
      </c>
      <c r="I3" s="12">
        <v>6</v>
      </c>
      <c r="J3" s="12">
        <v>8.5</v>
      </c>
      <c r="K3" s="12"/>
      <c r="L3" s="12">
        <v>6</v>
      </c>
      <c r="M3" s="12">
        <v>4.5</v>
      </c>
    </row>
    <row r="4" spans="1:13" x14ac:dyDescent="0.3">
      <c r="B4" s="17">
        <f>SUM(F4:M4)</f>
        <v>40</v>
      </c>
      <c r="C4" s="14" t="s">
        <v>165</v>
      </c>
      <c r="D4" s="14" t="s">
        <v>166</v>
      </c>
      <c r="E4" s="14" t="s">
        <v>167</v>
      </c>
      <c r="F4" s="12">
        <v>4.5</v>
      </c>
      <c r="G4" s="12"/>
      <c r="H4" s="12">
        <v>5</v>
      </c>
      <c r="I4" s="12">
        <v>5</v>
      </c>
      <c r="J4" s="12">
        <v>5.5</v>
      </c>
      <c r="K4" s="12">
        <v>9</v>
      </c>
      <c r="L4" s="12">
        <v>5</v>
      </c>
      <c r="M4" s="12">
        <v>6</v>
      </c>
    </row>
    <row r="5" spans="1:13" x14ac:dyDescent="0.3">
      <c r="B5" s="12">
        <f>SUM(F5:M5)</f>
        <v>24</v>
      </c>
      <c r="C5" s="8" t="s">
        <v>62</v>
      </c>
      <c r="D5" s="8" t="s">
        <v>171</v>
      </c>
      <c r="E5" s="8" t="s">
        <v>62</v>
      </c>
      <c r="F5" s="12"/>
      <c r="G5" s="12">
        <v>4</v>
      </c>
      <c r="H5" s="12">
        <v>4</v>
      </c>
      <c r="I5" s="12">
        <v>8</v>
      </c>
      <c r="J5" s="12"/>
      <c r="K5" s="12">
        <v>8</v>
      </c>
      <c r="L5" s="12"/>
      <c r="M5" s="12"/>
    </row>
    <row r="6" spans="1:13" x14ac:dyDescent="0.3">
      <c r="B6" s="17">
        <f>SUM(F6:M6)</f>
        <v>23.5</v>
      </c>
      <c r="C6" s="14" t="s">
        <v>156</v>
      </c>
      <c r="D6" s="14" t="s">
        <v>168</v>
      </c>
      <c r="E6" s="14" t="s">
        <v>158</v>
      </c>
      <c r="F6" s="12">
        <v>4.5</v>
      </c>
      <c r="G6" s="12">
        <v>5</v>
      </c>
      <c r="H6" s="12"/>
      <c r="I6" s="12"/>
      <c r="J6" s="12">
        <v>10</v>
      </c>
      <c r="K6" s="12">
        <v>4</v>
      </c>
      <c r="L6" s="12"/>
      <c r="M6" s="12"/>
    </row>
    <row r="7" spans="1:13" x14ac:dyDescent="0.3">
      <c r="B7" s="11">
        <f>F7+G7+H7+I7+J7+K7+L7+M7</f>
        <v>22</v>
      </c>
      <c r="C7" s="14" t="s">
        <v>162</v>
      </c>
      <c r="D7" s="14" t="s">
        <v>404</v>
      </c>
      <c r="E7" s="14" t="s">
        <v>164</v>
      </c>
      <c r="F7" s="12"/>
      <c r="G7" s="12"/>
      <c r="H7" s="12"/>
      <c r="I7" s="12"/>
      <c r="J7" s="12">
        <v>11</v>
      </c>
      <c r="K7" s="12">
        <v>11</v>
      </c>
      <c r="L7" s="12"/>
      <c r="M7" s="12"/>
    </row>
    <row r="8" spans="1:13" x14ac:dyDescent="0.3">
      <c r="B8" s="12">
        <f>SUM(F8:M8)</f>
        <v>20</v>
      </c>
      <c r="C8" s="8" t="s">
        <v>210</v>
      </c>
      <c r="D8" s="8" t="s">
        <v>209</v>
      </c>
      <c r="E8" s="8" t="s">
        <v>210</v>
      </c>
      <c r="F8" s="12"/>
      <c r="G8" s="12"/>
      <c r="H8" s="12">
        <v>3</v>
      </c>
      <c r="I8" s="12">
        <v>3</v>
      </c>
      <c r="J8" s="12">
        <v>7</v>
      </c>
      <c r="K8" s="12">
        <v>7</v>
      </c>
      <c r="L8" s="12"/>
      <c r="M8" s="12"/>
    </row>
    <row r="9" spans="1:13" x14ac:dyDescent="0.3">
      <c r="B9" s="12">
        <f>SUM(F9:M9)</f>
        <v>18.5</v>
      </c>
      <c r="C9" s="8" t="s">
        <v>170</v>
      </c>
      <c r="D9" s="8" t="s">
        <v>169</v>
      </c>
      <c r="E9" s="8" t="s">
        <v>170</v>
      </c>
      <c r="F9" s="12">
        <v>3</v>
      </c>
      <c r="G9" s="12">
        <v>3</v>
      </c>
      <c r="H9" s="12">
        <v>2</v>
      </c>
      <c r="I9" s="12">
        <v>4</v>
      </c>
      <c r="J9" s="12"/>
      <c r="K9" s="12"/>
      <c r="L9" s="12">
        <v>3.5</v>
      </c>
      <c r="M9" s="12">
        <v>3</v>
      </c>
    </row>
    <row r="10" spans="1:13" x14ac:dyDescent="0.3">
      <c r="B10" s="17">
        <f>SUM(F10:M10)</f>
        <v>14</v>
      </c>
      <c r="C10" s="14" t="s">
        <v>162</v>
      </c>
      <c r="D10" s="14" t="s">
        <v>163</v>
      </c>
      <c r="E10" s="14" t="s">
        <v>164</v>
      </c>
      <c r="F10" s="12">
        <v>6.5</v>
      </c>
      <c r="G10" s="12">
        <v>7.5</v>
      </c>
      <c r="H10" s="12"/>
      <c r="I10" s="12"/>
      <c r="J10" s="12" t="s">
        <v>86</v>
      </c>
      <c r="K10" s="12" t="s">
        <v>86</v>
      </c>
      <c r="L10" s="12"/>
      <c r="M10" s="12"/>
    </row>
    <row r="11" spans="1:13" x14ac:dyDescent="0.3">
      <c r="B11" s="11">
        <f>F11+G11+H11+I11+J11+K11+L11+M11</f>
        <v>14</v>
      </c>
      <c r="C11" s="14" t="s">
        <v>335</v>
      </c>
      <c r="D11" s="14" t="s">
        <v>336</v>
      </c>
      <c r="E11" s="14" t="s">
        <v>337</v>
      </c>
      <c r="F11" s="12"/>
      <c r="G11" s="12"/>
      <c r="H11" s="12"/>
      <c r="I11" s="12"/>
      <c r="J11" s="12">
        <v>5.5</v>
      </c>
      <c r="K11" s="12">
        <v>5</v>
      </c>
      <c r="L11" s="12">
        <v>3.5</v>
      </c>
      <c r="M11" s="12"/>
    </row>
    <row r="12" spans="1:13" x14ac:dyDescent="0.3">
      <c r="B12" s="17">
        <f>SUM(F12:M12)</f>
        <v>12.5</v>
      </c>
      <c r="C12" s="14" t="s">
        <v>160</v>
      </c>
      <c r="D12" s="14" t="s">
        <v>161</v>
      </c>
      <c r="E12" s="14" t="s">
        <v>160</v>
      </c>
      <c r="F12" s="12">
        <v>6.5</v>
      </c>
      <c r="G12" s="12">
        <v>6</v>
      </c>
      <c r="H12" s="12"/>
      <c r="I12" s="12"/>
      <c r="J12" s="12"/>
      <c r="K12" s="12"/>
      <c r="L12" s="12"/>
      <c r="M12" s="12"/>
    </row>
    <row r="13" spans="1:13" x14ac:dyDescent="0.3">
      <c r="B13" s="12">
        <f>SUM(F13:M13)</f>
        <v>12</v>
      </c>
      <c r="C13" s="8" t="s">
        <v>241</v>
      </c>
      <c r="D13" s="8" t="s">
        <v>239</v>
      </c>
      <c r="E13" s="8" t="s">
        <v>180</v>
      </c>
      <c r="F13" s="12"/>
      <c r="G13" s="12"/>
      <c r="H13" s="12"/>
      <c r="I13" s="12">
        <v>2</v>
      </c>
      <c r="J13" s="12">
        <v>3</v>
      </c>
      <c r="K13" s="12">
        <v>6</v>
      </c>
      <c r="L13" s="12">
        <v>1</v>
      </c>
      <c r="M13" s="12"/>
    </row>
  </sheetData>
  <sortState ref="B2:M13">
    <sortCondition descending="1" ref="B2"/>
  </sortState>
  <pageMargins left="0.7" right="0.7" top="0.75" bottom="0.75" header="0.3" footer="0.3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B2" sqref="B2:M8"/>
    </sheetView>
  </sheetViews>
  <sheetFormatPr defaultRowHeight="14.4" x14ac:dyDescent="0.3"/>
  <cols>
    <col min="1" max="1" width="20.88671875" bestFit="1" customWidth="1"/>
    <col min="2" max="2" width="8.88671875" style="3"/>
    <col min="3" max="3" width="22.21875" bestFit="1" customWidth="1"/>
    <col min="4" max="4" width="23.33203125" bestFit="1" customWidth="1"/>
    <col min="5" max="5" width="20" bestFit="1" customWidth="1"/>
    <col min="6" max="7" width="8.88671875" style="3"/>
    <col min="8" max="9" width="9.88671875" style="3" bestFit="1" customWidth="1"/>
    <col min="10" max="13" width="8.88671875" style="3"/>
  </cols>
  <sheetData>
    <row r="1" spans="1:14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3" t="s">
        <v>12</v>
      </c>
    </row>
    <row r="2" spans="1:14" x14ac:dyDescent="0.3">
      <c r="A2" s="1" t="s">
        <v>27</v>
      </c>
      <c r="B2" s="17">
        <f t="shared" ref="B2:B8" si="0">SUM(F2:M2)</f>
        <v>37.5</v>
      </c>
      <c r="C2" s="14" t="s">
        <v>179</v>
      </c>
      <c r="D2" s="14" t="s">
        <v>178</v>
      </c>
      <c r="E2" s="8" t="s">
        <v>180</v>
      </c>
      <c r="F2" s="12">
        <v>5</v>
      </c>
      <c r="G2" s="12">
        <v>4</v>
      </c>
      <c r="H2" s="12">
        <v>2</v>
      </c>
      <c r="I2" s="12">
        <v>7.5</v>
      </c>
      <c r="J2" s="12">
        <v>6</v>
      </c>
      <c r="K2" s="12">
        <v>7</v>
      </c>
      <c r="L2" s="12">
        <v>2</v>
      </c>
      <c r="M2" s="12">
        <v>4</v>
      </c>
      <c r="N2" s="9"/>
    </row>
    <row r="3" spans="1:14" x14ac:dyDescent="0.3">
      <c r="B3" s="17">
        <f t="shared" si="0"/>
        <v>36</v>
      </c>
      <c r="C3" s="14" t="s">
        <v>175</v>
      </c>
      <c r="D3" s="14" t="s">
        <v>176</v>
      </c>
      <c r="E3" s="8" t="s">
        <v>177</v>
      </c>
      <c r="F3" s="12">
        <v>6.5</v>
      </c>
      <c r="G3" s="12"/>
      <c r="H3" s="12">
        <v>6.5</v>
      </c>
      <c r="I3" s="12">
        <v>5</v>
      </c>
      <c r="J3" s="12">
        <v>4.5</v>
      </c>
      <c r="K3" s="12">
        <v>5.5</v>
      </c>
      <c r="L3" s="12">
        <v>6</v>
      </c>
      <c r="M3" s="12">
        <v>2</v>
      </c>
      <c r="N3" s="9"/>
    </row>
    <row r="4" spans="1:14" x14ac:dyDescent="0.3">
      <c r="B4" s="17">
        <f t="shared" si="0"/>
        <v>33.5</v>
      </c>
      <c r="C4" s="14" t="s">
        <v>172</v>
      </c>
      <c r="D4" s="14" t="s">
        <v>173</v>
      </c>
      <c r="E4" s="8" t="s">
        <v>172</v>
      </c>
      <c r="F4" s="12">
        <v>8</v>
      </c>
      <c r="G4" s="12">
        <v>5</v>
      </c>
      <c r="H4" s="12">
        <v>8</v>
      </c>
      <c r="I4" s="12"/>
      <c r="J4" s="12"/>
      <c r="K4" s="12">
        <v>5.5</v>
      </c>
      <c r="L4" s="12">
        <v>4</v>
      </c>
      <c r="M4" s="12">
        <v>3</v>
      </c>
      <c r="N4" s="9"/>
    </row>
    <row r="5" spans="1:14" x14ac:dyDescent="0.3">
      <c r="B5" s="17">
        <f t="shared" si="0"/>
        <v>31.5</v>
      </c>
      <c r="C5" s="14" t="s">
        <v>184</v>
      </c>
      <c r="D5" s="14" t="s">
        <v>185</v>
      </c>
      <c r="E5" s="8" t="s">
        <v>184</v>
      </c>
      <c r="F5" s="12"/>
      <c r="G5" s="12">
        <v>7</v>
      </c>
      <c r="H5" s="12">
        <v>3</v>
      </c>
      <c r="I5" s="12">
        <v>3</v>
      </c>
      <c r="J5" s="12">
        <v>4.5</v>
      </c>
      <c r="K5" s="12">
        <v>4</v>
      </c>
      <c r="L5" s="12">
        <v>4</v>
      </c>
      <c r="M5" s="12">
        <v>6</v>
      </c>
      <c r="N5" s="9"/>
    </row>
    <row r="6" spans="1:14" x14ac:dyDescent="0.3">
      <c r="B6" s="17">
        <f t="shared" si="0"/>
        <v>27</v>
      </c>
      <c r="C6" s="14" t="s">
        <v>186</v>
      </c>
      <c r="D6" s="14" t="s">
        <v>187</v>
      </c>
      <c r="E6" s="14" t="s">
        <v>188</v>
      </c>
      <c r="F6" s="12"/>
      <c r="G6" s="12">
        <v>6</v>
      </c>
      <c r="H6" s="12">
        <v>4.5</v>
      </c>
      <c r="I6" s="12">
        <v>7.5</v>
      </c>
      <c r="J6" s="12"/>
      <c r="K6" s="12"/>
      <c r="L6" s="12">
        <v>4</v>
      </c>
      <c r="M6" s="12">
        <v>5</v>
      </c>
      <c r="N6" s="9"/>
    </row>
    <row r="7" spans="1:14" x14ac:dyDescent="0.3">
      <c r="B7" s="17">
        <f t="shared" si="0"/>
        <v>21.5</v>
      </c>
      <c r="C7" s="14" t="s">
        <v>181</v>
      </c>
      <c r="D7" s="14" t="s">
        <v>182</v>
      </c>
      <c r="E7" s="8" t="s">
        <v>183</v>
      </c>
      <c r="F7" s="12">
        <v>4</v>
      </c>
      <c r="G7" s="12">
        <v>3</v>
      </c>
      <c r="H7" s="12">
        <v>4.5</v>
      </c>
      <c r="I7" s="12"/>
      <c r="J7" s="12">
        <v>7</v>
      </c>
      <c r="K7" s="12">
        <v>3</v>
      </c>
      <c r="L7" s="12"/>
      <c r="M7" s="12"/>
      <c r="N7" s="9"/>
    </row>
    <row r="8" spans="1:14" x14ac:dyDescent="0.3">
      <c r="B8" s="17">
        <f t="shared" si="0"/>
        <v>13</v>
      </c>
      <c r="C8" s="14" t="s">
        <v>189</v>
      </c>
      <c r="D8" s="14" t="s">
        <v>190</v>
      </c>
      <c r="E8" s="14" t="s">
        <v>232</v>
      </c>
      <c r="F8" s="12"/>
      <c r="G8" s="12">
        <v>2</v>
      </c>
      <c r="H8" s="12">
        <v>1</v>
      </c>
      <c r="I8" s="12">
        <v>4</v>
      </c>
      <c r="J8" s="12">
        <v>3</v>
      </c>
      <c r="K8" s="12">
        <v>2</v>
      </c>
      <c r="L8" s="12"/>
      <c r="M8" s="12">
        <v>1</v>
      </c>
      <c r="N8" s="9"/>
    </row>
  </sheetData>
  <sortState ref="B2:M8">
    <sortCondition descending="1" ref="B2"/>
  </sortState>
  <pageMargins left="0.7" right="0.7" top="0.75" bottom="0.75" header="0.3" footer="0.3"/>
  <pageSetup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opLeftCell="B1" workbookViewId="0">
      <selection activeCell="N6" sqref="N6:N12"/>
    </sheetView>
  </sheetViews>
  <sheetFormatPr defaultRowHeight="14.4" x14ac:dyDescent="0.3"/>
  <cols>
    <col min="1" max="1" width="10.5546875" bestFit="1" customWidth="1"/>
    <col min="2" max="2" width="8.88671875" style="3"/>
    <col min="3" max="3" width="22.5546875" bestFit="1" customWidth="1"/>
    <col min="4" max="4" width="26" bestFit="1" customWidth="1"/>
    <col min="5" max="5" width="30.109375" bestFit="1" customWidth="1"/>
    <col min="6" max="7" width="8.88671875" style="3"/>
    <col min="8" max="9" width="9.88671875" style="3" bestFit="1" customWidth="1"/>
    <col min="10" max="13" width="8.88671875" style="3"/>
  </cols>
  <sheetData>
    <row r="1" spans="1:14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</row>
    <row r="2" spans="1:14" x14ac:dyDescent="0.3">
      <c r="A2" s="1" t="s">
        <v>30</v>
      </c>
      <c r="B2" s="12">
        <f>SUM(F2:M2)</f>
        <v>244</v>
      </c>
      <c r="C2" s="8" t="s">
        <v>208</v>
      </c>
      <c r="D2" s="8" t="s">
        <v>209</v>
      </c>
      <c r="E2" s="8" t="s">
        <v>210</v>
      </c>
      <c r="F2" s="12">
        <v>25</v>
      </c>
      <c r="G2" s="12">
        <v>24</v>
      </c>
      <c r="H2" s="12">
        <v>39</v>
      </c>
      <c r="I2" s="12">
        <v>31</v>
      </c>
      <c r="J2" s="12">
        <v>33</v>
      </c>
      <c r="K2" s="12">
        <v>25</v>
      </c>
      <c r="L2" s="12">
        <v>36.5</v>
      </c>
      <c r="M2" s="12">
        <v>30.5</v>
      </c>
    </row>
    <row r="3" spans="1:14" x14ac:dyDescent="0.3">
      <c r="B3" s="17">
        <f>SUM(F3:M3)</f>
        <v>227.5</v>
      </c>
      <c r="C3" s="14" t="s">
        <v>135</v>
      </c>
      <c r="D3" s="14" t="s">
        <v>136</v>
      </c>
      <c r="E3" s="8" t="s">
        <v>135</v>
      </c>
      <c r="F3" s="12">
        <v>35.5</v>
      </c>
      <c r="G3" s="12">
        <v>21</v>
      </c>
      <c r="H3" s="12">
        <v>38</v>
      </c>
      <c r="I3" s="12">
        <v>28.5</v>
      </c>
      <c r="J3" s="12">
        <v>31</v>
      </c>
      <c r="K3" s="12">
        <v>21</v>
      </c>
      <c r="L3" s="12">
        <v>29</v>
      </c>
      <c r="M3" s="12">
        <v>23.5</v>
      </c>
    </row>
    <row r="4" spans="1:14" x14ac:dyDescent="0.3">
      <c r="B4" s="17">
        <f>SUM(F4:M4)</f>
        <v>215.5</v>
      </c>
      <c r="C4" s="14" t="s">
        <v>196</v>
      </c>
      <c r="D4" s="14" t="s">
        <v>56</v>
      </c>
      <c r="E4" s="8" t="s">
        <v>197</v>
      </c>
      <c r="F4" s="12">
        <v>33</v>
      </c>
      <c r="G4" s="12">
        <v>28.5</v>
      </c>
      <c r="H4" s="12">
        <v>31</v>
      </c>
      <c r="I4" s="12">
        <v>26</v>
      </c>
      <c r="J4" s="12">
        <v>28</v>
      </c>
      <c r="K4" s="12">
        <v>18.5</v>
      </c>
      <c r="L4" s="12">
        <v>33</v>
      </c>
      <c r="M4" s="12">
        <v>17.5</v>
      </c>
    </row>
    <row r="5" spans="1:14" x14ac:dyDescent="0.3">
      <c r="B5" s="12">
        <f>SUM(F5:M5)</f>
        <v>192.5</v>
      </c>
      <c r="C5" s="8" t="s">
        <v>219</v>
      </c>
      <c r="D5" s="8" t="s">
        <v>220</v>
      </c>
      <c r="E5" s="8" t="s">
        <v>219</v>
      </c>
      <c r="F5" s="12">
        <v>20</v>
      </c>
      <c r="G5" s="12">
        <v>28.5</v>
      </c>
      <c r="H5" s="12"/>
      <c r="I5" s="12">
        <v>31</v>
      </c>
      <c r="J5" s="12">
        <v>28</v>
      </c>
      <c r="K5" s="12">
        <v>25</v>
      </c>
      <c r="L5" s="12">
        <v>33</v>
      </c>
      <c r="M5" s="12">
        <v>27</v>
      </c>
    </row>
    <row r="6" spans="1:14" x14ac:dyDescent="0.3">
      <c r="B6" s="17">
        <f>SUM(F6:M6)</f>
        <v>183</v>
      </c>
      <c r="C6" s="14" t="s">
        <v>192</v>
      </c>
      <c r="D6" s="14" t="s">
        <v>193</v>
      </c>
      <c r="E6" s="8" t="s">
        <v>194</v>
      </c>
      <c r="F6" s="12">
        <v>37</v>
      </c>
      <c r="G6" s="12">
        <v>33.5</v>
      </c>
      <c r="H6" s="12">
        <v>17</v>
      </c>
      <c r="I6" s="12">
        <v>12</v>
      </c>
      <c r="J6" s="12">
        <v>31</v>
      </c>
      <c r="K6" s="12"/>
      <c r="L6" s="12">
        <v>35</v>
      </c>
      <c r="M6" s="12">
        <v>17.5</v>
      </c>
    </row>
    <row r="7" spans="1:14" x14ac:dyDescent="0.3">
      <c r="B7" s="12">
        <f>SUM(F7:M7)</f>
        <v>180</v>
      </c>
      <c r="C7" s="8" t="s">
        <v>170</v>
      </c>
      <c r="D7" s="8" t="s">
        <v>169</v>
      </c>
      <c r="E7" s="8" t="s">
        <v>170</v>
      </c>
      <c r="F7" s="12">
        <v>28.5</v>
      </c>
      <c r="G7" s="12">
        <v>14</v>
      </c>
      <c r="H7" s="12">
        <v>33.5</v>
      </c>
      <c r="I7" s="12">
        <v>26</v>
      </c>
      <c r="J7" s="12">
        <v>10</v>
      </c>
      <c r="K7" s="12">
        <v>22.5</v>
      </c>
      <c r="L7" s="12">
        <v>25</v>
      </c>
      <c r="M7" s="12">
        <v>20.5</v>
      </c>
      <c r="N7" s="25"/>
    </row>
    <row r="8" spans="1:14" x14ac:dyDescent="0.3">
      <c r="B8" s="12">
        <f>SUM(F8:M8)</f>
        <v>180</v>
      </c>
      <c r="C8" s="14" t="s">
        <v>250</v>
      </c>
      <c r="D8" s="14" t="s">
        <v>251</v>
      </c>
      <c r="E8" s="14" t="s">
        <v>252</v>
      </c>
      <c r="F8" s="12"/>
      <c r="G8" s="12">
        <v>11</v>
      </c>
      <c r="H8" s="12">
        <v>33.5</v>
      </c>
      <c r="I8" s="12">
        <v>23.5</v>
      </c>
      <c r="J8" s="12">
        <v>21.5</v>
      </c>
      <c r="K8" s="12">
        <v>25</v>
      </c>
      <c r="L8" s="12">
        <v>36.5</v>
      </c>
      <c r="M8" s="12">
        <v>29</v>
      </c>
      <c r="N8" s="25"/>
    </row>
    <row r="9" spans="1:14" x14ac:dyDescent="0.3">
      <c r="B9" s="12">
        <f>SUM(F9:M9)</f>
        <v>164</v>
      </c>
      <c r="C9" s="14" t="s">
        <v>204</v>
      </c>
      <c r="D9" s="14" t="s">
        <v>205</v>
      </c>
      <c r="E9" s="14" t="s">
        <v>204</v>
      </c>
      <c r="F9" s="12">
        <v>28.5</v>
      </c>
      <c r="G9" s="12">
        <v>21</v>
      </c>
      <c r="H9" s="12">
        <v>23.5</v>
      </c>
      <c r="I9" s="12">
        <v>28.5</v>
      </c>
      <c r="J9" s="12">
        <v>13.5</v>
      </c>
      <c r="K9" s="12">
        <v>14.5</v>
      </c>
      <c r="L9" s="12">
        <v>23</v>
      </c>
      <c r="M9" s="12">
        <v>11.5</v>
      </c>
      <c r="N9" s="25"/>
    </row>
    <row r="10" spans="1:14" x14ac:dyDescent="0.3">
      <c r="B10" s="12">
        <f>SUM(F10:M10)</f>
        <v>160</v>
      </c>
      <c r="C10" s="14" t="s">
        <v>206</v>
      </c>
      <c r="D10" s="14" t="s">
        <v>207</v>
      </c>
      <c r="E10" s="14" t="s">
        <v>206</v>
      </c>
      <c r="F10" s="12">
        <v>25</v>
      </c>
      <c r="G10" s="12">
        <v>33.5</v>
      </c>
      <c r="H10" s="12"/>
      <c r="I10" s="12">
        <v>21</v>
      </c>
      <c r="J10" s="12">
        <v>24.5</v>
      </c>
      <c r="K10" s="12">
        <v>18.5</v>
      </c>
      <c r="L10" s="12">
        <v>18.5</v>
      </c>
      <c r="M10" s="12">
        <v>19</v>
      </c>
      <c r="N10" s="26"/>
    </row>
    <row r="11" spans="1:14" x14ac:dyDescent="0.3">
      <c r="B11" s="12">
        <f>SUM(F11:M11)</f>
        <v>157.5</v>
      </c>
      <c r="C11" s="8" t="s">
        <v>236</v>
      </c>
      <c r="D11" s="8" t="s">
        <v>237</v>
      </c>
      <c r="E11" s="8" t="s">
        <v>236</v>
      </c>
      <c r="F11" s="12">
        <v>11</v>
      </c>
      <c r="G11" s="12">
        <v>17</v>
      </c>
      <c r="H11" s="12">
        <v>26.5</v>
      </c>
      <c r="I11" s="12">
        <v>19.5</v>
      </c>
      <c r="J11" s="12">
        <v>24.5</v>
      </c>
      <c r="K11" s="12">
        <v>18.5</v>
      </c>
      <c r="L11" s="12">
        <v>18.5</v>
      </c>
      <c r="M11" s="12">
        <v>22</v>
      </c>
      <c r="N11" s="3"/>
    </row>
    <row r="12" spans="1:14" x14ac:dyDescent="0.3">
      <c r="B12" s="12">
        <f>SUM(F12:M12)</f>
        <v>155</v>
      </c>
      <c r="C12" s="8" t="s">
        <v>165</v>
      </c>
      <c r="D12" s="8" t="s">
        <v>166</v>
      </c>
      <c r="E12" s="8" t="s">
        <v>165</v>
      </c>
      <c r="F12" s="12"/>
      <c r="G12" s="12">
        <v>17</v>
      </c>
      <c r="H12" s="12">
        <v>37</v>
      </c>
      <c r="I12" s="12"/>
      <c r="J12" s="12">
        <v>38</v>
      </c>
      <c r="K12" s="12">
        <v>22.5</v>
      </c>
      <c r="L12" s="12">
        <v>15.5</v>
      </c>
      <c r="M12" s="12">
        <v>25</v>
      </c>
    </row>
    <row r="13" spans="1:14" x14ac:dyDescent="0.3">
      <c r="B13" s="12">
        <f>SUM(F13:M13)</f>
        <v>147</v>
      </c>
      <c r="C13" s="14" t="s">
        <v>215</v>
      </c>
      <c r="D13" s="14" t="s">
        <v>214</v>
      </c>
      <c r="E13" s="14" t="s">
        <v>215</v>
      </c>
      <c r="F13" s="12">
        <v>22.5</v>
      </c>
      <c r="G13" s="12">
        <v>28.5</v>
      </c>
      <c r="H13" s="12">
        <v>18.5</v>
      </c>
      <c r="I13" s="12">
        <v>33</v>
      </c>
      <c r="J13" s="12">
        <v>35.5</v>
      </c>
      <c r="K13" s="12">
        <v>9</v>
      </c>
      <c r="L13" s="12"/>
      <c r="M13" s="12"/>
    </row>
    <row r="14" spans="1:14" x14ac:dyDescent="0.3">
      <c r="B14" s="17">
        <f>SUM(F14:M14)</f>
        <v>142.5</v>
      </c>
      <c r="C14" s="14" t="s">
        <v>150</v>
      </c>
      <c r="D14" s="14" t="s">
        <v>107</v>
      </c>
      <c r="E14" s="8" t="s">
        <v>106</v>
      </c>
      <c r="F14" s="12"/>
      <c r="G14" s="12">
        <v>31.5</v>
      </c>
      <c r="H14" s="12">
        <v>36</v>
      </c>
      <c r="I14" s="12">
        <v>31</v>
      </c>
      <c r="J14" s="12">
        <v>15.5</v>
      </c>
      <c r="K14" s="12">
        <v>28.5</v>
      </c>
      <c r="L14" s="12"/>
      <c r="M14" s="12"/>
    </row>
    <row r="15" spans="1:14" x14ac:dyDescent="0.3">
      <c r="B15" s="12">
        <f>SUM(F15:M15)</f>
        <v>127.5</v>
      </c>
      <c r="C15" s="8" t="s">
        <v>218</v>
      </c>
      <c r="D15" s="8" t="s">
        <v>84</v>
      </c>
      <c r="E15" s="8" t="s">
        <v>85</v>
      </c>
      <c r="F15" s="12">
        <v>20</v>
      </c>
      <c r="G15" s="12">
        <v>21</v>
      </c>
      <c r="H15" s="12">
        <v>26.5</v>
      </c>
      <c r="I15" s="12"/>
      <c r="J15" s="12"/>
      <c r="K15" s="12"/>
      <c r="L15" s="12">
        <v>33</v>
      </c>
      <c r="M15" s="12">
        <v>27</v>
      </c>
    </row>
    <row r="16" spans="1:14" x14ac:dyDescent="0.3">
      <c r="B16" s="17">
        <f>SUM(F16:M16)</f>
        <v>118</v>
      </c>
      <c r="C16" s="14" t="s">
        <v>186</v>
      </c>
      <c r="D16" s="14" t="s">
        <v>203</v>
      </c>
      <c r="E16" s="8" t="s">
        <v>188</v>
      </c>
      <c r="F16" s="12">
        <v>28.5</v>
      </c>
      <c r="G16" s="12">
        <v>5</v>
      </c>
      <c r="H16" s="12">
        <v>29.5</v>
      </c>
      <c r="I16" s="12">
        <v>15</v>
      </c>
      <c r="J16" s="12">
        <v>21.5</v>
      </c>
      <c r="K16" s="12">
        <v>18.5</v>
      </c>
      <c r="L16" s="12"/>
      <c r="M16" s="12"/>
    </row>
    <row r="17" spans="2:13" x14ac:dyDescent="0.3">
      <c r="B17" s="12">
        <f>SUM(F17:M17)</f>
        <v>116</v>
      </c>
      <c r="C17" s="8" t="s">
        <v>225</v>
      </c>
      <c r="D17" s="8" t="s">
        <v>226</v>
      </c>
      <c r="E17" s="8" t="s">
        <v>227</v>
      </c>
      <c r="F17" s="12">
        <v>16</v>
      </c>
      <c r="G17" s="12">
        <v>17</v>
      </c>
      <c r="H17" s="12">
        <v>15</v>
      </c>
      <c r="I17" s="12"/>
      <c r="J17" s="12">
        <v>24.5</v>
      </c>
      <c r="K17" s="12"/>
      <c r="L17" s="12">
        <v>29</v>
      </c>
      <c r="M17" s="12">
        <v>14.5</v>
      </c>
    </row>
    <row r="18" spans="2:13" x14ac:dyDescent="0.3">
      <c r="B18" s="12">
        <f>SUM(F18:M18)</f>
        <v>100.5</v>
      </c>
      <c r="C18" s="14" t="s">
        <v>154</v>
      </c>
      <c r="D18" s="14" t="s">
        <v>238</v>
      </c>
      <c r="E18" s="14" t="s">
        <v>154</v>
      </c>
      <c r="F18" s="12">
        <v>10</v>
      </c>
      <c r="G18" s="12">
        <v>26</v>
      </c>
      <c r="H18" s="12">
        <v>33.5</v>
      </c>
      <c r="I18" s="12">
        <v>26</v>
      </c>
      <c r="J18" s="12"/>
      <c r="K18" s="12">
        <v>5</v>
      </c>
      <c r="L18" s="12"/>
      <c r="M18" s="12"/>
    </row>
    <row r="19" spans="2:13" x14ac:dyDescent="0.3">
      <c r="B19" s="12">
        <f>SUM(F19:M19)</f>
        <v>99.5</v>
      </c>
      <c r="C19" s="14" t="s">
        <v>82</v>
      </c>
      <c r="D19" s="14" t="s">
        <v>83</v>
      </c>
      <c r="E19" s="14" t="s">
        <v>82</v>
      </c>
      <c r="F19" s="12">
        <v>28.5</v>
      </c>
      <c r="G19" s="12"/>
      <c r="H19" s="12"/>
      <c r="I19" s="12"/>
      <c r="J19" s="12"/>
      <c r="K19" s="12"/>
      <c r="L19" s="12">
        <v>38</v>
      </c>
      <c r="M19" s="12">
        <v>33</v>
      </c>
    </row>
    <row r="20" spans="2:13" x14ac:dyDescent="0.3">
      <c r="B20" s="12">
        <f>SUM(F20:M20)</f>
        <v>94</v>
      </c>
      <c r="C20" s="8" t="s">
        <v>221</v>
      </c>
      <c r="D20" s="8" t="s">
        <v>222</v>
      </c>
      <c r="E20" s="8" t="s">
        <v>221</v>
      </c>
      <c r="F20" s="12">
        <v>17.5</v>
      </c>
      <c r="G20" s="12">
        <v>24</v>
      </c>
      <c r="H20" s="12"/>
      <c r="I20" s="12"/>
      <c r="J20" s="12"/>
      <c r="K20" s="12"/>
      <c r="L20" s="12">
        <v>29</v>
      </c>
      <c r="M20" s="12">
        <v>23.5</v>
      </c>
    </row>
    <row r="21" spans="2:13" x14ac:dyDescent="0.3">
      <c r="B21" s="17">
        <f>SUM(F21:M21)</f>
        <v>92</v>
      </c>
      <c r="C21" s="14" t="s">
        <v>195</v>
      </c>
      <c r="D21" s="14" t="s">
        <v>110</v>
      </c>
      <c r="E21" s="14" t="s">
        <v>111</v>
      </c>
      <c r="F21" s="12">
        <v>33</v>
      </c>
      <c r="G21" s="12">
        <v>28.5</v>
      </c>
      <c r="H21" s="12"/>
      <c r="I21" s="12"/>
      <c r="J21" s="12">
        <v>17.5</v>
      </c>
      <c r="K21" s="12">
        <v>13</v>
      </c>
      <c r="L21" s="12"/>
      <c r="M21" s="12"/>
    </row>
    <row r="22" spans="2:13" x14ac:dyDescent="0.3">
      <c r="B22" s="12">
        <f>SUM(F22:M22)</f>
        <v>91</v>
      </c>
      <c r="C22" s="14" t="s">
        <v>330</v>
      </c>
      <c r="D22" s="14" t="s">
        <v>331</v>
      </c>
      <c r="E22" s="14" t="s">
        <v>330</v>
      </c>
      <c r="F22" s="12"/>
      <c r="G22" s="12"/>
      <c r="H22" s="12">
        <v>33.5</v>
      </c>
      <c r="I22" s="12">
        <v>22</v>
      </c>
      <c r="J22" s="12">
        <v>35.5</v>
      </c>
      <c r="K22" s="12"/>
      <c r="L22" s="12"/>
      <c r="M22" s="12"/>
    </row>
    <row r="23" spans="2:13" x14ac:dyDescent="0.3">
      <c r="B23" s="12">
        <f>SUM(F23:M23)</f>
        <v>85.5</v>
      </c>
      <c r="C23" s="8" t="s">
        <v>228</v>
      </c>
      <c r="D23" s="8" t="s">
        <v>229</v>
      </c>
      <c r="E23" s="8" t="s">
        <v>228</v>
      </c>
      <c r="F23" s="12">
        <v>14.5</v>
      </c>
      <c r="G23" s="12">
        <v>6</v>
      </c>
      <c r="H23" s="12"/>
      <c r="I23" s="12">
        <v>18</v>
      </c>
      <c r="J23" s="12">
        <v>17.5</v>
      </c>
      <c r="K23" s="12">
        <v>8</v>
      </c>
      <c r="L23" s="12">
        <v>21.5</v>
      </c>
      <c r="M23" s="12"/>
    </row>
    <row r="24" spans="2:13" x14ac:dyDescent="0.3">
      <c r="B24" s="12">
        <f>SUM(F24:M24)</f>
        <v>85</v>
      </c>
      <c r="C24" s="14" t="s">
        <v>396</v>
      </c>
      <c r="D24" s="14" t="s">
        <v>397</v>
      </c>
      <c r="E24" s="14" t="s">
        <v>396</v>
      </c>
      <c r="F24" s="12"/>
      <c r="G24" s="12"/>
      <c r="H24" s="12"/>
      <c r="I24" s="12"/>
      <c r="J24" s="12">
        <v>24.5</v>
      </c>
      <c r="K24" s="12">
        <v>28.5</v>
      </c>
      <c r="L24" s="12"/>
      <c r="M24" s="12">
        <v>32</v>
      </c>
    </row>
    <row r="25" spans="2:13" x14ac:dyDescent="0.3">
      <c r="B25" s="17">
        <f>SUM(F25:M25)</f>
        <v>84.5</v>
      </c>
      <c r="C25" s="14" t="s">
        <v>174</v>
      </c>
      <c r="D25" s="14" t="s">
        <v>191</v>
      </c>
      <c r="E25" s="8" t="s">
        <v>174</v>
      </c>
      <c r="F25" s="12">
        <v>38</v>
      </c>
      <c r="G25" s="12">
        <v>17</v>
      </c>
      <c r="H25" s="12">
        <v>29.5</v>
      </c>
      <c r="I25" s="12"/>
      <c r="J25" s="12"/>
      <c r="K25" s="12" t="s">
        <v>86</v>
      </c>
      <c r="L25" s="12"/>
      <c r="M25" s="12"/>
    </row>
    <row r="26" spans="2:13" x14ac:dyDescent="0.3">
      <c r="B26" s="17">
        <f>SUM(F26:M26)</f>
        <v>83</v>
      </c>
      <c r="C26" s="14" t="s">
        <v>198</v>
      </c>
      <c r="D26" s="14" t="s">
        <v>199</v>
      </c>
      <c r="E26" s="8" t="s">
        <v>198</v>
      </c>
      <c r="F26" s="12">
        <v>33</v>
      </c>
      <c r="G26" s="12">
        <v>7.5</v>
      </c>
      <c r="H26" s="12"/>
      <c r="I26" s="12"/>
      <c r="J26" s="12">
        <v>13.5</v>
      </c>
      <c r="K26" s="12"/>
      <c r="L26" s="12">
        <v>29</v>
      </c>
      <c r="M26" s="12"/>
    </row>
    <row r="27" spans="2:13" x14ac:dyDescent="0.3">
      <c r="B27" s="12">
        <f>SUM(F27:M27)</f>
        <v>80.5</v>
      </c>
      <c r="C27" s="14" t="s">
        <v>335</v>
      </c>
      <c r="D27" s="14" t="s">
        <v>336</v>
      </c>
      <c r="E27" s="14" t="s">
        <v>337</v>
      </c>
      <c r="F27" s="12"/>
      <c r="G27" s="12"/>
      <c r="H27" s="12">
        <v>22</v>
      </c>
      <c r="I27" s="12"/>
      <c r="J27" s="12">
        <v>28</v>
      </c>
      <c r="K27" s="12"/>
      <c r="L27" s="12"/>
      <c r="M27" s="12">
        <v>30.5</v>
      </c>
    </row>
    <row r="28" spans="2:13" x14ac:dyDescent="0.3">
      <c r="B28" s="12">
        <f>SUM(F28:M28)</f>
        <v>77.5</v>
      </c>
      <c r="C28" s="8" t="s">
        <v>200</v>
      </c>
      <c r="D28" s="8" t="s">
        <v>345</v>
      </c>
      <c r="E28" s="8" t="s">
        <v>346</v>
      </c>
      <c r="F28" s="12"/>
      <c r="G28" s="12"/>
      <c r="H28" s="12"/>
      <c r="I28" s="12">
        <v>19.5</v>
      </c>
      <c r="J28" s="12">
        <v>31</v>
      </c>
      <c r="K28" s="12">
        <v>27</v>
      </c>
      <c r="L28" s="12"/>
      <c r="M28" s="12"/>
    </row>
    <row r="29" spans="2:13" x14ac:dyDescent="0.3">
      <c r="B29" s="12">
        <f>SUM(F29:M29)</f>
        <v>73.5</v>
      </c>
      <c r="C29" s="14" t="s">
        <v>340</v>
      </c>
      <c r="D29" s="14" t="s">
        <v>253</v>
      </c>
      <c r="E29" s="14" t="s">
        <v>254</v>
      </c>
      <c r="F29" s="12"/>
      <c r="G29" s="12">
        <v>3</v>
      </c>
      <c r="H29" s="12">
        <v>20</v>
      </c>
      <c r="I29" s="12"/>
      <c r="J29" s="12"/>
      <c r="K29" s="12">
        <v>7</v>
      </c>
      <c r="L29" s="12">
        <v>29</v>
      </c>
      <c r="M29" s="12">
        <v>14.5</v>
      </c>
    </row>
    <row r="30" spans="2:13" x14ac:dyDescent="0.3">
      <c r="B30" s="12">
        <f>SUM(F30:M30)</f>
        <v>69.5</v>
      </c>
      <c r="C30" s="14" t="s">
        <v>233</v>
      </c>
      <c r="D30" s="14" t="s">
        <v>234</v>
      </c>
      <c r="E30" s="14" t="s">
        <v>235</v>
      </c>
      <c r="F30" s="12">
        <v>12.5</v>
      </c>
      <c r="G30" s="12"/>
      <c r="H30" s="12"/>
      <c r="I30" s="12"/>
      <c r="J30" s="12">
        <v>20</v>
      </c>
      <c r="K30" s="12">
        <v>12</v>
      </c>
      <c r="L30" s="12">
        <v>25</v>
      </c>
      <c r="M30" s="12"/>
    </row>
    <row r="31" spans="2:13" x14ac:dyDescent="0.3">
      <c r="B31" s="17">
        <f>SUM(F31:M31)</f>
        <v>62.5</v>
      </c>
      <c r="C31" s="14" t="s">
        <v>200</v>
      </c>
      <c r="D31" s="14" t="s">
        <v>201</v>
      </c>
      <c r="E31" s="8" t="s">
        <v>202</v>
      </c>
      <c r="F31" s="12">
        <v>31</v>
      </c>
      <c r="G31" s="12">
        <v>31.5</v>
      </c>
      <c r="H31" s="12"/>
      <c r="I31" s="12"/>
      <c r="J31" s="12"/>
      <c r="K31" s="12"/>
      <c r="L31" s="12"/>
      <c r="M31" s="12"/>
    </row>
    <row r="32" spans="2:13" x14ac:dyDescent="0.3">
      <c r="B32" s="12">
        <f>SUM(F32:M32)</f>
        <v>59</v>
      </c>
      <c r="C32" s="14" t="s">
        <v>247</v>
      </c>
      <c r="D32" s="14" t="s">
        <v>248</v>
      </c>
      <c r="E32" s="14" t="s">
        <v>249</v>
      </c>
      <c r="F32" s="12"/>
      <c r="G32" s="12">
        <v>24</v>
      </c>
      <c r="H32" s="12"/>
      <c r="I32" s="12">
        <v>16.5</v>
      </c>
      <c r="J32" s="12"/>
      <c r="K32" s="12"/>
      <c r="L32" s="12">
        <v>18.5</v>
      </c>
      <c r="M32" s="12"/>
    </row>
    <row r="33" spans="2:13" x14ac:dyDescent="0.3">
      <c r="B33" s="12">
        <f>SUM(F33:M33)</f>
        <v>49.5</v>
      </c>
      <c r="C33" s="8" t="s">
        <v>232</v>
      </c>
      <c r="D33" s="8" t="s">
        <v>190</v>
      </c>
      <c r="E33" s="8" t="s">
        <v>232</v>
      </c>
      <c r="F33" s="12">
        <v>12.5</v>
      </c>
      <c r="G33" s="12">
        <v>9</v>
      </c>
      <c r="H33" s="12">
        <v>14</v>
      </c>
      <c r="I33" s="12">
        <v>14</v>
      </c>
      <c r="J33" s="12"/>
      <c r="K33" s="12"/>
      <c r="L33" s="12"/>
      <c r="M33" s="12"/>
    </row>
    <row r="34" spans="2:13" x14ac:dyDescent="0.3">
      <c r="B34" s="17">
        <f>SUM(F34:M34)</f>
        <v>48.5</v>
      </c>
      <c r="C34" s="14" t="s">
        <v>160</v>
      </c>
      <c r="D34" s="14" t="s">
        <v>161</v>
      </c>
      <c r="E34" s="8" t="s">
        <v>160</v>
      </c>
      <c r="F34" s="12">
        <v>35.5</v>
      </c>
      <c r="G34" s="12">
        <v>13</v>
      </c>
      <c r="H34" s="12"/>
      <c r="I34" s="12"/>
      <c r="J34" s="12"/>
      <c r="K34" s="12"/>
      <c r="L34" s="12"/>
      <c r="M34" s="12"/>
    </row>
    <row r="35" spans="2:13" x14ac:dyDescent="0.3">
      <c r="B35" s="12">
        <f>SUM(F35:M35)</f>
        <v>47.5</v>
      </c>
      <c r="C35" s="14" t="s">
        <v>380</v>
      </c>
      <c r="D35" s="14" t="s">
        <v>381</v>
      </c>
      <c r="E35" s="14" t="s">
        <v>380</v>
      </c>
      <c r="F35" s="12"/>
      <c r="G35" s="12"/>
      <c r="H35" s="12"/>
      <c r="I35" s="12"/>
      <c r="J35" s="12">
        <v>19</v>
      </c>
      <c r="K35" s="12"/>
      <c r="L35" s="12">
        <v>14</v>
      </c>
      <c r="M35" s="12">
        <v>14.5</v>
      </c>
    </row>
    <row r="36" spans="2:13" x14ac:dyDescent="0.3">
      <c r="B36" s="12">
        <f>SUM(F36:M36)</f>
        <v>46.5</v>
      </c>
      <c r="C36" s="8" t="s">
        <v>241</v>
      </c>
      <c r="D36" s="8" t="s">
        <v>239</v>
      </c>
      <c r="E36" s="8" t="s">
        <v>240</v>
      </c>
      <c r="F36" s="12">
        <v>9</v>
      </c>
      <c r="G36" s="12">
        <v>11</v>
      </c>
      <c r="H36" s="12">
        <v>26.5</v>
      </c>
      <c r="I36" s="12"/>
      <c r="J36" s="12"/>
      <c r="K36" s="12"/>
      <c r="L36" s="12"/>
      <c r="M36" s="12"/>
    </row>
    <row r="37" spans="2:13" x14ac:dyDescent="0.3">
      <c r="B37" s="12">
        <f>SUM(F37:M37)</f>
        <v>46</v>
      </c>
      <c r="C37" s="14" t="s">
        <v>212</v>
      </c>
      <c r="D37" s="14" t="s">
        <v>213</v>
      </c>
      <c r="E37" s="14" t="s">
        <v>212</v>
      </c>
      <c r="F37" s="12">
        <v>22.5</v>
      </c>
      <c r="G37" s="12"/>
      <c r="H37" s="12"/>
      <c r="I37" s="12">
        <v>23.5</v>
      </c>
      <c r="J37" s="12"/>
      <c r="K37" s="12"/>
      <c r="L37" s="12"/>
      <c r="M37" s="12"/>
    </row>
    <row r="38" spans="2:13" x14ac:dyDescent="0.3">
      <c r="B38" s="12">
        <f>SUM(F38:M38)</f>
        <v>46</v>
      </c>
      <c r="C38" s="14" t="s">
        <v>242</v>
      </c>
      <c r="D38" s="14" t="s">
        <v>243</v>
      </c>
      <c r="E38" s="14" t="s">
        <v>242</v>
      </c>
      <c r="F38" s="12">
        <v>8</v>
      </c>
      <c r="G38" s="12">
        <v>11</v>
      </c>
      <c r="H38" s="12"/>
      <c r="I38" s="12">
        <v>13</v>
      </c>
      <c r="J38" s="12">
        <v>8</v>
      </c>
      <c r="K38" s="12">
        <v>6</v>
      </c>
      <c r="L38" s="12"/>
      <c r="M38" s="12"/>
    </row>
    <row r="39" spans="2:13" x14ac:dyDescent="0.3">
      <c r="B39" s="12">
        <f>SUM(F39:M39)</f>
        <v>45.5</v>
      </c>
      <c r="C39" s="8" t="s">
        <v>230</v>
      </c>
      <c r="D39" s="8" t="s">
        <v>231</v>
      </c>
      <c r="E39" s="8" t="s">
        <v>230</v>
      </c>
      <c r="F39" s="12">
        <v>14.5</v>
      </c>
      <c r="G39" s="12">
        <v>7.5</v>
      </c>
      <c r="H39" s="12">
        <v>23.5</v>
      </c>
      <c r="I39" s="12"/>
      <c r="J39" s="12"/>
      <c r="K39" s="12"/>
      <c r="L39" s="12"/>
      <c r="M39" s="12"/>
    </row>
    <row r="40" spans="2:13" x14ac:dyDescent="0.3">
      <c r="B40" s="12">
        <f>SUM(F40:M40)</f>
        <v>43</v>
      </c>
      <c r="C40" s="8" t="s">
        <v>332</v>
      </c>
      <c r="D40" s="8" t="s">
        <v>333</v>
      </c>
      <c r="E40" s="8" t="s">
        <v>334</v>
      </c>
      <c r="F40" s="12"/>
      <c r="G40" s="12"/>
      <c r="H40" s="12">
        <v>26.5</v>
      </c>
      <c r="I40" s="12">
        <v>16.5</v>
      </c>
      <c r="J40" s="12"/>
      <c r="K40" s="12"/>
      <c r="L40" s="12"/>
      <c r="M40" s="12"/>
    </row>
    <row r="41" spans="2:13" x14ac:dyDescent="0.3">
      <c r="B41" s="12">
        <f>SUM(F41:M41)</f>
        <v>41</v>
      </c>
      <c r="C41" s="14" t="s">
        <v>398</v>
      </c>
      <c r="D41" s="14" t="s">
        <v>399</v>
      </c>
      <c r="E41" s="14" t="s">
        <v>45</v>
      </c>
      <c r="F41" s="12"/>
      <c r="G41" s="12"/>
      <c r="H41" s="12"/>
      <c r="I41" s="12"/>
      <c r="J41" s="12">
        <v>11</v>
      </c>
      <c r="K41" s="12">
        <v>10</v>
      </c>
      <c r="L41" s="12">
        <v>10</v>
      </c>
      <c r="M41" s="12">
        <v>10</v>
      </c>
    </row>
    <row r="42" spans="2:13" x14ac:dyDescent="0.3">
      <c r="B42" s="12">
        <f>SUM(F42:M42)</f>
        <v>39.5</v>
      </c>
      <c r="C42" s="14" t="s">
        <v>386</v>
      </c>
      <c r="D42" s="14" t="s">
        <v>387</v>
      </c>
      <c r="E42" s="14" t="s">
        <v>386</v>
      </c>
      <c r="F42" s="12"/>
      <c r="G42" s="12"/>
      <c r="H42" s="12"/>
      <c r="I42" s="12"/>
      <c r="J42" s="12">
        <v>9</v>
      </c>
      <c r="K42" s="12">
        <v>16</v>
      </c>
      <c r="L42" s="12"/>
      <c r="M42" s="12">
        <v>14.5</v>
      </c>
    </row>
    <row r="43" spans="2:13" x14ac:dyDescent="0.3">
      <c r="B43" s="12">
        <f>SUM(F43:M43)</f>
        <v>39</v>
      </c>
      <c r="C43" s="14" t="s">
        <v>106</v>
      </c>
      <c r="D43" s="14" t="s">
        <v>107</v>
      </c>
      <c r="E43" s="8" t="s">
        <v>106</v>
      </c>
      <c r="F43" s="12">
        <v>39</v>
      </c>
      <c r="G43" s="12"/>
      <c r="H43" s="12"/>
      <c r="I43" s="12"/>
      <c r="J43" s="12"/>
      <c r="K43" s="12"/>
      <c r="L43" s="12"/>
      <c r="M43" s="12"/>
    </row>
    <row r="44" spans="2:13" x14ac:dyDescent="0.3">
      <c r="B44" s="12">
        <f>SUM(F44:M44)</f>
        <v>37</v>
      </c>
      <c r="C44" s="14" t="s">
        <v>217</v>
      </c>
      <c r="D44" s="14" t="s">
        <v>216</v>
      </c>
      <c r="E44" s="14" t="s">
        <v>217</v>
      </c>
      <c r="F44" s="12">
        <v>20</v>
      </c>
      <c r="G44" s="12">
        <v>17</v>
      </c>
      <c r="H44" s="12"/>
      <c r="I44" s="12"/>
      <c r="J44" s="12"/>
      <c r="K44" s="12"/>
      <c r="L44" s="12"/>
      <c r="M44" s="12"/>
    </row>
    <row r="45" spans="2:13" x14ac:dyDescent="0.3">
      <c r="B45" s="12">
        <f>SUM(F45:M45)</f>
        <v>35.5</v>
      </c>
      <c r="C45" s="14" t="s">
        <v>448</v>
      </c>
      <c r="D45" s="14" t="s">
        <v>449</v>
      </c>
      <c r="E45" s="14" t="s">
        <v>448</v>
      </c>
      <c r="F45" s="12"/>
      <c r="G45" s="12"/>
      <c r="H45" s="12"/>
      <c r="I45" s="12"/>
      <c r="J45" s="12">
        <v>35.5</v>
      </c>
      <c r="K45" s="12"/>
      <c r="L45" s="12"/>
      <c r="M45" s="12"/>
    </row>
    <row r="46" spans="2:13" x14ac:dyDescent="0.3">
      <c r="B46" s="12">
        <f>SUM(F46:M46)</f>
        <v>35.5</v>
      </c>
      <c r="C46" s="14" t="s">
        <v>394</v>
      </c>
      <c r="D46" s="14" t="s">
        <v>395</v>
      </c>
      <c r="E46" s="14" t="s">
        <v>394</v>
      </c>
      <c r="F46" s="12"/>
      <c r="G46" s="12"/>
      <c r="H46" s="12"/>
      <c r="I46" s="12"/>
      <c r="J46" s="12">
        <v>35.5</v>
      </c>
      <c r="K46" s="12"/>
      <c r="L46" s="12"/>
      <c r="M46" s="12"/>
    </row>
    <row r="47" spans="2:13" x14ac:dyDescent="0.3">
      <c r="B47" s="12">
        <f>SUM(F47:M47)</f>
        <v>34</v>
      </c>
      <c r="C47" s="8" t="s">
        <v>338</v>
      </c>
      <c r="D47" s="8" t="s">
        <v>339</v>
      </c>
      <c r="E47" s="8" t="s">
        <v>338</v>
      </c>
      <c r="F47" s="12"/>
      <c r="G47" s="12"/>
      <c r="H47" s="12">
        <v>21</v>
      </c>
      <c r="I47" s="12"/>
      <c r="J47" s="12"/>
      <c r="K47" s="12"/>
      <c r="L47" s="12">
        <v>13</v>
      </c>
      <c r="M47" s="12"/>
    </row>
    <row r="48" spans="2:13" x14ac:dyDescent="0.3">
      <c r="B48" s="12">
        <f>F48+G48+H48+I48+J48+K48+L48+M48</f>
        <v>32.5</v>
      </c>
      <c r="C48" s="14" t="s">
        <v>400</v>
      </c>
      <c r="D48" s="14" t="s">
        <v>401</v>
      </c>
      <c r="E48" s="14" t="s">
        <v>400</v>
      </c>
      <c r="F48" s="12"/>
      <c r="G48" s="12"/>
      <c r="H48" s="12"/>
      <c r="I48" s="12"/>
      <c r="J48" s="12"/>
      <c r="K48" s="12">
        <v>11</v>
      </c>
      <c r="L48" s="12">
        <v>21.5</v>
      </c>
      <c r="M48" s="12"/>
    </row>
    <row r="49" spans="2:13" x14ac:dyDescent="0.3">
      <c r="B49" s="12">
        <f>F49+G49+H49+I49+J49+K49+L49+M49</f>
        <v>32</v>
      </c>
      <c r="C49" s="14" t="s">
        <v>384</v>
      </c>
      <c r="D49" s="14" t="s">
        <v>385</v>
      </c>
      <c r="E49" s="14" t="s">
        <v>384</v>
      </c>
      <c r="F49" s="12"/>
      <c r="G49" s="12"/>
      <c r="H49" s="12"/>
      <c r="I49" s="12"/>
      <c r="J49" s="12">
        <v>12</v>
      </c>
      <c r="K49" s="12"/>
      <c r="L49" s="12">
        <v>11</v>
      </c>
      <c r="M49" s="12">
        <v>9</v>
      </c>
    </row>
    <row r="50" spans="2:13" x14ac:dyDescent="0.3">
      <c r="B50" s="17">
        <f>SUM(F50:M50)</f>
        <v>27</v>
      </c>
      <c r="C50" s="14" t="s">
        <v>428</v>
      </c>
      <c r="D50" s="8" t="s">
        <v>439</v>
      </c>
      <c r="E50" s="8" t="s">
        <v>428</v>
      </c>
      <c r="F50" s="12"/>
      <c r="G50" s="12"/>
      <c r="H50" s="12"/>
      <c r="I50" s="12"/>
      <c r="J50" s="12"/>
      <c r="K50" s="12"/>
      <c r="L50" s="12"/>
      <c r="M50" s="12">
        <v>27</v>
      </c>
    </row>
    <row r="51" spans="2:13" x14ac:dyDescent="0.3">
      <c r="B51" s="12">
        <f>SUM(F51:M51)</f>
        <v>25</v>
      </c>
      <c r="C51" s="8" t="s">
        <v>62</v>
      </c>
      <c r="D51" s="8" t="s">
        <v>211</v>
      </c>
      <c r="E51" s="8" t="s">
        <v>65</v>
      </c>
      <c r="F51" s="12">
        <v>25</v>
      </c>
      <c r="G51" s="12"/>
      <c r="H51" s="12"/>
      <c r="I51" s="12"/>
      <c r="J51" s="12"/>
      <c r="K51" s="12"/>
      <c r="L51" s="12"/>
      <c r="M51" s="12"/>
    </row>
    <row r="52" spans="2:13" x14ac:dyDescent="0.3">
      <c r="B52" s="17">
        <f>SUM(F52:M52)</f>
        <v>25</v>
      </c>
      <c r="C52" s="14" t="s">
        <v>407</v>
      </c>
      <c r="D52" s="8" t="s">
        <v>422</v>
      </c>
      <c r="E52" s="8" t="s">
        <v>407</v>
      </c>
      <c r="F52" s="12"/>
      <c r="G52" s="12"/>
      <c r="H52" s="12"/>
      <c r="I52" s="12"/>
      <c r="J52" s="12"/>
      <c r="K52" s="12"/>
      <c r="L52" s="12">
        <v>25</v>
      </c>
      <c r="M52" s="12"/>
    </row>
    <row r="53" spans="2:13" x14ac:dyDescent="0.3">
      <c r="B53" s="12">
        <f>SUM(F53:M53)</f>
        <v>23</v>
      </c>
      <c r="C53" s="14" t="s">
        <v>343</v>
      </c>
      <c r="D53" s="14" t="s">
        <v>344</v>
      </c>
      <c r="E53" s="14" t="s">
        <v>343</v>
      </c>
      <c r="F53" s="12"/>
      <c r="G53" s="12"/>
      <c r="H53" s="12">
        <v>16</v>
      </c>
      <c r="I53" s="12"/>
      <c r="J53" s="12">
        <v>7</v>
      </c>
      <c r="K53" s="12"/>
      <c r="L53" s="12"/>
      <c r="M53" s="12"/>
    </row>
    <row r="54" spans="2:13" x14ac:dyDescent="0.3">
      <c r="B54" s="12">
        <f>SUM(F54:M54)</f>
        <v>21.5</v>
      </c>
      <c r="C54" s="14" t="s">
        <v>223</v>
      </c>
      <c r="D54" s="14" t="s">
        <v>224</v>
      </c>
      <c r="E54" s="14" t="s">
        <v>223</v>
      </c>
      <c r="F54" s="12">
        <v>17.5</v>
      </c>
      <c r="G54" s="12">
        <v>4</v>
      </c>
      <c r="H54" s="12"/>
      <c r="I54" s="12"/>
      <c r="J54" s="12"/>
      <c r="K54" s="12"/>
      <c r="L54" s="12"/>
      <c r="M54" s="12"/>
    </row>
    <row r="55" spans="2:13" x14ac:dyDescent="0.3">
      <c r="B55" s="12">
        <f>SUM(F55:M55)</f>
        <v>20.5</v>
      </c>
      <c r="C55" s="14" t="s">
        <v>388</v>
      </c>
      <c r="D55" s="14" t="s">
        <v>389</v>
      </c>
      <c r="E55" s="14" t="s">
        <v>388</v>
      </c>
      <c r="F55" s="12"/>
      <c r="G55" s="12"/>
      <c r="H55" s="12"/>
      <c r="I55" s="12"/>
      <c r="J55" s="12">
        <v>6</v>
      </c>
      <c r="K55" s="12">
        <v>14.5</v>
      </c>
      <c r="L55" s="12"/>
      <c r="M55" s="12"/>
    </row>
    <row r="56" spans="2:13" x14ac:dyDescent="0.3">
      <c r="B56" s="12">
        <f>SUM(F56:M56)</f>
        <v>18.5</v>
      </c>
      <c r="C56" s="8" t="s">
        <v>341</v>
      </c>
      <c r="D56" s="8" t="s">
        <v>342</v>
      </c>
      <c r="E56" s="8" t="s">
        <v>341</v>
      </c>
      <c r="F56" s="12"/>
      <c r="G56" s="12"/>
      <c r="H56" s="12">
        <v>18.5</v>
      </c>
      <c r="I56" s="12"/>
      <c r="J56" s="12"/>
      <c r="K56" s="12"/>
      <c r="L56" s="12"/>
      <c r="M56" s="12"/>
    </row>
    <row r="57" spans="2:13" x14ac:dyDescent="0.3">
      <c r="B57" s="12">
        <f>SUM(F57:M57)</f>
        <v>15.5</v>
      </c>
      <c r="C57" s="14" t="s">
        <v>382</v>
      </c>
      <c r="D57" s="14" t="s">
        <v>178</v>
      </c>
      <c r="E57" s="14" t="s">
        <v>383</v>
      </c>
      <c r="F57" s="12"/>
      <c r="G57" s="12"/>
      <c r="H57" s="12"/>
      <c r="I57" s="12"/>
      <c r="J57" s="12">
        <v>15.5</v>
      </c>
      <c r="K57" s="12"/>
      <c r="L57" s="12"/>
      <c r="M57" s="12"/>
    </row>
    <row r="58" spans="2:13" x14ac:dyDescent="0.3">
      <c r="B58" s="12">
        <f>SUM(F58:M58)</f>
        <v>15.5</v>
      </c>
      <c r="C58" s="14" t="s">
        <v>423</v>
      </c>
      <c r="D58" s="8" t="s">
        <v>424</v>
      </c>
      <c r="E58" s="8" t="s">
        <v>423</v>
      </c>
      <c r="F58" s="12"/>
      <c r="G58" s="12"/>
      <c r="H58" s="12"/>
      <c r="I58" s="12"/>
      <c r="J58" s="12"/>
      <c r="K58" s="12"/>
      <c r="L58" s="12">
        <v>15.5</v>
      </c>
      <c r="M58" s="12"/>
    </row>
    <row r="59" spans="2:13" x14ac:dyDescent="0.3">
      <c r="B59" s="17">
        <f>SUM(F59:M59)</f>
        <v>12</v>
      </c>
      <c r="C59" s="14" t="s">
        <v>425</v>
      </c>
      <c r="D59" s="8" t="s">
        <v>426</v>
      </c>
      <c r="E59" s="8" t="s">
        <v>427</v>
      </c>
      <c r="F59" s="12"/>
      <c r="G59" s="12"/>
      <c r="H59" s="12"/>
      <c r="I59" s="12"/>
      <c r="J59" s="12"/>
      <c r="K59" s="12"/>
      <c r="L59" s="12">
        <v>12</v>
      </c>
      <c r="M59" s="12"/>
    </row>
    <row r="60" spans="2:13" x14ac:dyDescent="0.3">
      <c r="B60" s="17">
        <f>SUM(F60:M60)</f>
        <v>11.5</v>
      </c>
      <c r="C60" s="14" t="s">
        <v>429</v>
      </c>
      <c r="D60" s="8" t="s">
        <v>430</v>
      </c>
      <c r="E60" s="8" t="s">
        <v>431</v>
      </c>
      <c r="F60" s="12"/>
      <c r="G60" s="12"/>
      <c r="H60" s="12"/>
      <c r="I60" s="12"/>
      <c r="J60" s="12"/>
      <c r="K60" s="12"/>
      <c r="L60" s="12"/>
      <c r="M60" s="12">
        <v>11.5</v>
      </c>
    </row>
    <row r="61" spans="2:13" x14ac:dyDescent="0.3">
      <c r="B61" s="12">
        <f>SUM(F61:M61)</f>
        <v>11</v>
      </c>
      <c r="C61" s="14" t="s">
        <v>347</v>
      </c>
      <c r="D61" s="14" t="s">
        <v>348</v>
      </c>
      <c r="E61" s="14" t="s">
        <v>347</v>
      </c>
      <c r="F61" s="12"/>
      <c r="G61" s="12"/>
      <c r="H61" s="12"/>
      <c r="I61" s="12">
        <v>11</v>
      </c>
      <c r="J61" s="12"/>
      <c r="K61" s="12"/>
      <c r="L61" s="12"/>
      <c r="M61" s="12"/>
    </row>
    <row r="62" spans="2:13" x14ac:dyDescent="0.3">
      <c r="B62" s="17">
        <f>SUM(F62:M62)</f>
        <v>7</v>
      </c>
      <c r="C62" s="14" t="s">
        <v>244</v>
      </c>
      <c r="D62" s="8" t="s">
        <v>245</v>
      </c>
      <c r="E62" s="8" t="s">
        <v>246</v>
      </c>
      <c r="F62" s="12">
        <v>7</v>
      </c>
      <c r="G62" s="12"/>
      <c r="H62" s="12"/>
      <c r="I62" s="12"/>
      <c r="J62" s="12"/>
      <c r="K62" s="12"/>
      <c r="L62" s="12"/>
      <c r="M62" s="12"/>
    </row>
  </sheetData>
  <sortState ref="B2:M62">
    <sortCondition descending="1" ref="B2"/>
  </sortState>
  <pageMargins left="0.7" right="0.7" top="0.75" bottom="0.75" header="0.3" footer="0.3"/>
  <pageSetup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B2" sqref="B2:M38"/>
    </sheetView>
  </sheetViews>
  <sheetFormatPr defaultRowHeight="14.4" x14ac:dyDescent="0.3"/>
  <cols>
    <col min="1" max="1" width="10.5546875" bestFit="1" customWidth="1"/>
    <col min="2" max="2" width="8.88671875" style="3"/>
    <col min="3" max="3" width="22.5546875" bestFit="1" customWidth="1"/>
    <col min="4" max="4" width="25.88671875" bestFit="1" customWidth="1"/>
    <col min="5" max="5" width="23.21875" bestFit="1" customWidth="1"/>
    <col min="6" max="7" width="8.88671875" style="3"/>
    <col min="8" max="9" width="9.88671875" style="3" bestFit="1" customWidth="1"/>
    <col min="10" max="13" width="8.88671875" style="3"/>
  </cols>
  <sheetData>
    <row r="1" spans="1:13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s="1" t="s">
        <v>28</v>
      </c>
      <c r="B2" s="17">
        <f>SUM(F2:M2)</f>
        <v>130</v>
      </c>
      <c r="C2" s="14" t="s">
        <v>208</v>
      </c>
      <c r="D2" s="14" t="s">
        <v>209</v>
      </c>
      <c r="E2" s="8" t="s">
        <v>210</v>
      </c>
      <c r="F2" s="12">
        <v>15</v>
      </c>
      <c r="G2" s="12">
        <v>14</v>
      </c>
      <c r="H2" s="12">
        <v>23</v>
      </c>
      <c r="I2" s="12">
        <v>15.5</v>
      </c>
      <c r="J2" s="12">
        <v>15.5</v>
      </c>
      <c r="K2" s="12">
        <v>11</v>
      </c>
      <c r="L2" s="12">
        <v>20</v>
      </c>
      <c r="M2" s="12">
        <v>16</v>
      </c>
    </row>
    <row r="3" spans="1:13" x14ac:dyDescent="0.3">
      <c r="A3" t="s">
        <v>86</v>
      </c>
      <c r="B3" s="12">
        <f>SUM(F3:M3)</f>
        <v>117</v>
      </c>
      <c r="C3" s="8" t="s">
        <v>259</v>
      </c>
      <c r="D3" s="8" t="s">
        <v>260</v>
      </c>
      <c r="E3" s="14" t="s">
        <v>259</v>
      </c>
      <c r="F3" s="12">
        <v>13</v>
      </c>
      <c r="G3" s="12">
        <v>17</v>
      </c>
      <c r="H3" s="12">
        <v>17.5</v>
      </c>
      <c r="I3" s="12">
        <v>12</v>
      </c>
      <c r="J3" s="12">
        <v>15.5</v>
      </c>
      <c r="K3" s="12">
        <v>12</v>
      </c>
      <c r="L3" s="12">
        <v>18</v>
      </c>
      <c r="M3" s="12">
        <v>12</v>
      </c>
    </row>
    <row r="4" spans="1:13" x14ac:dyDescent="0.3">
      <c r="A4" t="s">
        <v>86</v>
      </c>
      <c r="B4" s="17">
        <f>SUM(F4:M4)</f>
        <v>111.5</v>
      </c>
      <c r="C4" s="14" t="s">
        <v>135</v>
      </c>
      <c r="D4" s="14" t="s">
        <v>136</v>
      </c>
      <c r="E4" s="14" t="s">
        <v>135</v>
      </c>
      <c r="F4" s="12">
        <v>20</v>
      </c>
      <c r="G4" s="12">
        <v>12</v>
      </c>
      <c r="H4" s="12">
        <v>20.5</v>
      </c>
      <c r="I4" s="12">
        <v>13.5</v>
      </c>
      <c r="J4" s="12">
        <v>14</v>
      </c>
      <c r="K4" s="12">
        <v>6</v>
      </c>
      <c r="L4" s="12">
        <v>15</v>
      </c>
      <c r="M4" s="12">
        <v>10.5</v>
      </c>
    </row>
    <row r="5" spans="1:13" x14ac:dyDescent="0.3">
      <c r="B5" s="12">
        <f>SUM(F5:M5)</f>
        <v>106</v>
      </c>
      <c r="C5" s="8" t="s">
        <v>296</v>
      </c>
      <c r="D5" s="8" t="s">
        <v>297</v>
      </c>
      <c r="E5" s="8" t="s">
        <v>296</v>
      </c>
      <c r="F5" s="12"/>
      <c r="G5" s="12"/>
      <c r="H5" s="12">
        <v>20.5</v>
      </c>
      <c r="I5" s="12">
        <v>18</v>
      </c>
      <c r="J5" s="12">
        <v>12.5</v>
      </c>
      <c r="K5" s="12">
        <v>14</v>
      </c>
      <c r="L5" s="12">
        <v>23</v>
      </c>
      <c r="M5" s="12">
        <v>18</v>
      </c>
    </row>
    <row r="6" spans="1:13" x14ac:dyDescent="0.3">
      <c r="B6" s="17">
        <f>SUM(F6:M6)</f>
        <v>104.5</v>
      </c>
      <c r="C6" s="14" t="s">
        <v>255</v>
      </c>
      <c r="D6" s="14" t="s">
        <v>256</v>
      </c>
      <c r="E6" s="8" t="s">
        <v>255</v>
      </c>
      <c r="F6" s="12">
        <v>18.5</v>
      </c>
      <c r="G6" s="12">
        <v>16</v>
      </c>
      <c r="H6" s="12">
        <v>7</v>
      </c>
      <c r="I6" s="12">
        <v>17</v>
      </c>
      <c r="J6" s="12">
        <v>8.5</v>
      </c>
      <c r="K6" s="12">
        <v>9</v>
      </c>
      <c r="L6" s="12">
        <v>18</v>
      </c>
      <c r="M6" s="12">
        <v>10.5</v>
      </c>
    </row>
    <row r="7" spans="1:13" x14ac:dyDescent="0.3">
      <c r="B7" s="12">
        <f>SUM(F7:M7)</f>
        <v>101</v>
      </c>
      <c r="C7" s="8" t="s">
        <v>270</v>
      </c>
      <c r="D7" s="8" t="s">
        <v>271</v>
      </c>
      <c r="E7" s="8" t="s">
        <v>270</v>
      </c>
      <c r="F7" s="12"/>
      <c r="G7" s="12">
        <v>14</v>
      </c>
      <c r="H7" s="12">
        <v>19</v>
      </c>
      <c r="I7" s="12">
        <v>13.5</v>
      </c>
      <c r="J7" s="12">
        <v>6.5</v>
      </c>
      <c r="K7" s="12">
        <v>9</v>
      </c>
      <c r="L7" s="12">
        <v>22</v>
      </c>
      <c r="M7" s="12">
        <v>17</v>
      </c>
    </row>
    <row r="8" spans="1:13" x14ac:dyDescent="0.3">
      <c r="B8" s="12">
        <f>SUM(F8:M8)</f>
        <v>89</v>
      </c>
      <c r="C8" s="8" t="s">
        <v>261</v>
      </c>
      <c r="D8" s="8" t="s">
        <v>262</v>
      </c>
      <c r="E8" s="8" t="s">
        <v>261</v>
      </c>
      <c r="F8" s="12">
        <v>11</v>
      </c>
      <c r="G8" s="12">
        <v>7</v>
      </c>
      <c r="H8" s="12">
        <v>6</v>
      </c>
      <c r="I8" s="12">
        <v>11</v>
      </c>
      <c r="J8" s="12">
        <v>17</v>
      </c>
      <c r="K8" s="12">
        <v>9</v>
      </c>
      <c r="L8" s="12">
        <v>13</v>
      </c>
      <c r="M8" s="12">
        <v>15</v>
      </c>
    </row>
    <row r="9" spans="1:13" x14ac:dyDescent="0.3">
      <c r="B9" s="12">
        <f>SUM(F9:M9)</f>
        <v>72.5</v>
      </c>
      <c r="C9" s="8" t="s">
        <v>236</v>
      </c>
      <c r="D9" s="8" t="s">
        <v>237</v>
      </c>
      <c r="E9" s="8" t="s">
        <v>236</v>
      </c>
      <c r="F9" s="12">
        <v>9</v>
      </c>
      <c r="G9" s="12">
        <v>10.5</v>
      </c>
      <c r="H9" s="12">
        <v>12</v>
      </c>
      <c r="I9" s="12">
        <v>8</v>
      </c>
      <c r="J9" s="12">
        <v>11</v>
      </c>
      <c r="K9" s="12">
        <v>4.5</v>
      </c>
      <c r="L9" s="12">
        <v>10</v>
      </c>
      <c r="M9" s="12">
        <v>7.5</v>
      </c>
    </row>
    <row r="10" spans="1:13" x14ac:dyDescent="0.3">
      <c r="B10" s="17">
        <f>SUM(F10:M10)</f>
        <v>68.5</v>
      </c>
      <c r="C10" s="14" t="s">
        <v>150</v>
      </c>
      <c r="D10" s="14" t="s">
        <v>107</v>
      </c>
      <c r="E10" s="8" t="s">
        <v>106</v>
      </c>
      <c r="F10" s="12"/>
      <c r="G10" s="12">
        <v>18</v>
      </c>
      <c r="H10" s="12">
        <v>17.5</v>
      </c>
      <c r="I10" s="12">
        <v>15.5</v>
      </c>
      <c r="J10" s="12">
        <v>4.5</v>
      </c>
      <c r="K10" s="12">
        <v>13</v>
      </c>
      <c r="L10" s="12"/>
      <c r="M10" s="12"/>
    </row>
    <row r="11" spans="1:13" x14ac:dyDescent="0.3">
      <c r="B11" s="17">
        <f>SUM(F11:M11)</f>
        <v>52.5</v>
      </c>
      <c r="C11" s="14" t="s">
        <v>177</v>
      </c>
      <c r="D11" s="14" t="s">
        <v>176</v>
      </c>
      <c r="E11" s="8" t="s">
        <v>177</v>
      </c>
      <c r="F11" s="12">
        <v>15</v>
      </c>
      <c r="G11" s="12"/>
      <c r="H11" s="12">
        <v>9</v>
      </c>
      <c r="I11" s="12">
        <v>7</v>
      </c>
      <c r="J11" s="12">
        <v>6.5</v>
      </c>
      <c r="K11" s="12">
        <v>3</v>
      </c>
      <c r="L11" s="12">
        <v>7</v>
      </c>
      <c r="M11" s="12">
        <v>5</v>
      </c>
    </row>
    <row r="12" spans="1:13" x14ac:dyDescent="0.3">
      <c r="B12" s="17">
        <f>SUM(F12:M12)</f>
        <v>46.5</v>
      </c>
      <c r="C12" s="14" t="s">
        <v>174</v>
      </c>
      <c r="D12" s="14" t="s">
        <v>191</v>
      </c>
      <c r="E12" s="8" t="s">
        <v>174</v>
      </c>
      <c r="F12" s="12">
        <v>22</v>
      </c>
      <c r="G12" s="12">
        <v>10.5</v>
      </c>
      <c r="H12" s="12">
        <v>14</v>
      </c>
      <c r="I12" s="12"/>
      <c r="J12" s="12"/>
      <c r="K12" s="12"/>
      <c r="L12" s="12"/>
      <c r="M12" s="12"/>
    </row>
    <row r="13" spans="1:13" x14ac:dyDescent="0.3">
      <c r="B13" s="12">
        <f>SUM(F13:M13)</f>
        <v>43.5</v>
      </c>
      <c r="C13" s="8" t="s">
        <v>218</v>
      </c>
      <c r="D13" s="8" t="s">
        <v>84</v>
      </c>
      <c r="E13" s="8" t="s">
        <v>85</v>
      </c>
      <c r="F13" s="12"/>
      <c r="G13" s="12"/>
      <c r="H13" s="12">
        <v>12</v>
      </c>
      <c r="I13" s="12"/>
      <c r="J13" s="12"/>
      <c r="K13" s="12"/>
      <c r="L13" s="12">
        <v>18</v>
      </c>
      <c r="M13" s="12">
        <v>13.5</v>
      </c>
    </row>
    <row r="14" spans="1:13" x14ac:dyDescent="0.3">
      <c r="B14" s="17">
        <f>SUM(F14:M14)</f>
        <v>43</v>
      </c>
      <c r="C14" s="14" t="s">
        <v>145</v>
      </c>
      <c r="D14" s="14" t="s">
        <v>146</v>
      </c>
      <c r="E14" s="8" t="s">
        <v>147</v>
      </c>
      <c r="F14" s="12">
        <v>21</v>
      </c>
      <c r="G14" s="12"/>
      <c r="H14" s="12">
        <v>22</v>
      </c>
      <c r="I14" s="12"/>
      <c r="J14" s="12"/>
      <c r="K14" s="12"/>
      <c r="L14" s="12"/>
      <c r="M14" s="12"/>
    </row>
    <row r="15" spans="1:13" x14ac:dyDescent="0.3">
      <c r="B15" s="17">
        <f>SUM(F15:M15)</f>
        <v>41.5</v>
      </c>
      <c r="C15" s="14" t="s">
        <v>198</v>
      </c>
      <c r="D15" s="14" t="s">
        <v>199</v>
      </c>
      <c r="E15" s="8" t="s">
        <v>198</v>
      </c>
      <c r="F15" s="12">
        <v>18.5</v>
      </c>
      <c r="G15" s="12">
        <v>5.5</v>
      </c>
      <c r="H15" s="12"/>
      <c r="I15" s="12"/>
      <c r="J15" s="12">
        <v>2.5</v>
      </c>
      <c r="K15" s="12"/>
      <c r="L15" s="12">
        <v>15</v>
      </c>
      <c r="M15" s="12"/>
    </row>
    <row r="16" spans="1:13" x14ac:dyDescent="0.3">
      <c r="B16" s="12">
        <f>SUM(F16:M16)</f>
        <v>41</v>
      </c>
      <c r="C16" s="8" t="s">
        <v>266</v>
      </c>
      <c r="D16" s="8" t="s">
        <v>267</v>
      </c>
      <c r="E16" s="8" t="s">
        <v>266</v>
      </c>
      <c r="F16" s="12">
        <v>6</v>
      </c>
      <c r="G16" s="12"/>
      <c r="H16" s="12">
        <v>10</v>
      </c>
      <c r="I16" s="12"/>
      <c r="J16" s="12">
        <v>4.5</v>
      </c>
      <c r="K16" s="12">
        <v>4.5</v>
      </c>
      <c r="L16" s="12">
        <v>10</v>
      </c>
      <c r="M16" s="12">
        <v>6</v>
      </c>
    </row>
    <row r="17" spans="2:13" x14ac:dyDescent="0.3">
      <c r="B17" s="11">
        <f>SUM(F17:M17)</f>
        <v>31.5</v>
      </c>
      <c r="C17" s="14" t="s">
        <v>402</v>
      </c>
      <c r="D17" s="14" t="s">
        <v>403</v>
      </c>
      <c r="E17" s="14" t="s">
        <v>402</v>
      </c>
      <c r="F17" s="12"/>
      <c r="G17" s="12"/>
      <c r="H17" s="12"/>
      <c r="I17" s="12"/>
      <c r="J17" s="12">
        <v>12.5</v>
      </c>
      <c r="K17" s="12"/>
      <c r="L17" s="12">
        <v>10</v>
      </c>
      <c r="M17" s="12">
        <v>9</v>
      </c>
    </row>
    <row r="18" spans="2:13" x14ac:dyDescent="0.3">
      <c r="B18" s="11">
        <f>SUM(F18:M18)</f>
        <v>31</v>
      </c>
      <c r="C18" s="14" t="s">
        <v>87</v>
      </c>
      <c r="D18" s="14" t="s">
        <v>88</v>
      </c>
      <c r="E18" s="14" t="s">
        <v>87</v>
      </c>
      <c r="F18" s="12"/>
      <c r="G18" s="12"/>
      <c r="H18" s="12"/>
      <c r="I18" s="12"/>
      <c r="J18" s="12">
        <v>10</v>
      </c>
      <c r="K18" s="12"/>
      <c r="L18" s="12">
        <v>21</v>
      </c>
      <c r="M18" s="12"/>
    </row>
    <row r="19" spans="2:13" x14ac:dyDescent="0.3">
      <c r="B19" s="12">
        <f>SUM(F19:M19)</f>
        <v>27</v>
      </c>
      <c r="C19" s="14" t="s">
        <v>340</v>
      </c>
      <c r="D19" s="14" t="s">
        <v>253</v>
      </c>
      <c r="E19" s="14" t="s">
        <v>254</v>
      </c>
      <c r="F19" s="12"/>
      <c r="G19" s="12"/>
      <c r="H19" s="12">
        <v>8</v>
      </c>
      <c r="I19" s="12"/>
      <c r="J19" s="12"/>
      <c r="K19" s="12">
        <v>2</v>
      </c>
      <c r="L19" s="12">
        <v>15</v>
      </c>
      <c r="M19" s="12">
        <v>2</v>
      </c>
    </row>
    <row r="20" spans="2:13" x14ac:dyDescent="0.3">
      <c r="B20" s="12">
        <f>SUM(F20:M20)</f>
        <v>23</v>
      </c>
      <c r="C20" s="14" t="s">
        <v>177</v>
      </c>
      <c r="D20" s="14" t="s">
        <v>278</v>
      </c>
      <c r="E20" s="14" t="s">
        <v>177</v>
      </c>
      <c r="F20" s="12"/>
      <c r="G20" s="12"/>
      <c r="H20" s="12"/>
      <c r="I20" s="12"/>
      <c r="J20" s="12">
        <v>8.5</v>
      </c>
      <c r="K20" s="12"/>
      <c r="L20" s="12">
        <v>7</v>
      </c>
      <c r="M20" s="12">
        <v>7.5</v>
      </c>
    </row>
    <row r="21" spans="2:13" x14ac:dyDescent="0.3">
      <c r="B21" s="12">
        <f>SUM(F21:M21)</f>
        <v>23</v>
      </c>
      <c r="C21" s="8" t="s">
        <v>106</v>
      </c>
      <c r="D21" s="14" t="s">
        <v>107</v>
      </c>
      <c r="E21" s="8" t="s">
        <v>106</v>
      </c>
      <c r="F21" s="12">
        <v>23</v>
      </c>
      <c r="G21" s="12"/>
      <c r="H21" s="12"/>
      <c r="I21" s="12"/>
      <c r="J21" s="12"/>
      <c r="K21" s="12"/>
      <c r="L21" s="12"/>
      <c r="M21" s="12"/>
    </row>
    <row r="22" spans="2:13" x14ac:dyDescent="0.3">
      <c r="B22" s="17">
        <f>SUM(F22:M22)</f>
        <v>20.5</v>
      </c>
      <c r="C22" s="14" t="s">
        <v>257</v>
      </c>
      <c r="D22" s="14" t="s">
        <v>258</v>
      </c>
      <c r="E22" s="8" t="s">
        <v>257</v>
      </c>
      <c r="F22" s="12">
        <v>15</v>
      </c>
      <c r="G22" s="12">
        <v>5.5</v>
      </c>
      <c r="H22" s="12"/>
      <c r="I22" s="12"/>
      <c r="J22" s="12"/>
      <c r="K22" s="12"/>
      <c r="L22" s="12"/>
      <c r="M22" s="12"/>
    </row>
    <row r="23" spans="2:13" x14ac:dyDescent="0.3">
      <c r="B23" s="12">
        <f>SUM(F23:M23)</f>
        <v>20</v>
      </c>
      <c r="C23" s="14" t="s">
        <v>242</v>
      </c>
      <c r="D23" s="14" t="s">
        <v>243</v>
      </c>
      <c r="E23" s="14" t="s">
        <v>242</v>
      </c>
      <c r="F23" s="12">
        <v>7</v>
      </c>
      <c r="G23" s="12">
        <v>9</v>
      </c>
      <c r="H23" s="12"/>
      <c r="I23" s="12">
        <v>4</v>
      </c>
      <c r="J23" s="12"/>
      <c r="K23" s="12"/>
      <c r="L23" s="12"/>
      <c r="M23" s="12"/>
    </row>
    <row r="24" spans="2:13" x14ac:dyDescent="0.3">
      <c r="B24" s="12">
        <f>SUM(F24:M24)</f>
        <v>19.5</v>
      </c>
      <c r="C24" s="8" t="s">
        <v>247</v>
      </c>
      <c r="D24" s="8" t="s">
        <v>248</v>
      </c>
      <c r="E24" s="8" t="s">
        <v>249</v>
      </c>
      <c r="F24" s="12"/>
      <c r="G24" s="12">
        <v>14</v>
      </c>
      <c r="H24" s="12"/>
      <c r="I24" s="12">
        <v>5.5</v>
      </c>
      <c r="J24" s="12"/>
      <c r="K24" s="12"/>
      <c r="L24" s="12"/>
      <c r="M24" s="12"/>
    </row>
    <row r="25" spans="2:13" x14ac:dyDescent="0.3">
      <c r="B25" s="12">
        <f>SUM(F25:M25)</f>
        <v>17.5</v>
      </c>
      <c r="C25" s="8" t="s">
        <v>332</v>
      </c>
      <c r="D25" s="8" t="s">
        <v>333</v>
      </c>
      <c r="E25" s="8" t="s">
        <v>334</v>
      </c>
      <c r="F25" s="12"/>
      <c r="G25" s="12"/>
      <c r="H25" s="12">
        <v>12</v>
      </c>
      <c r="I25" s="12">
        <v>5.5</v>
      </c>
      <c r="J25" s="12"/>
      <c r="K25" s="12"/>
      <c r="L25" s="12"/>
      <c r="M25" s="12"/>
    </row>
    <row r="26" spans="2:13" x14ac:dyDescent="0.3">
      <c r="B26" s="17">
        <f>SUM(F26:M26)</f>
        <v>17</v>
      </c>
      <c r="C26" s="14" t="s">
        <v>82</v>
      </c>
      <c r="D26" s="14" t="s">
        <v>83</v>
      </c>
      <c r="E26" s="8" t="s">
        <v>82</v>
      </c>
      <c r="F26" s="12">
        <v>17</v>
      </c>
      <c r="G26" s="12"/>
      <c r="H26" s="12"/>
      <c r="I26" s="12"/>
      <c r="J26" s="12"/>
      <c r="K26" s="12"/>
      <c r="L26" s="12"/>
      <c r="M26" s="12"/>
    </row>
    <row r="27" spans="2:13" x14ac:dyDescent="0.3">
      <c r="B27" s="12">
        <f>SUM(F27:M27)</f>
        <v>16</v>
      </c>
      <c r="C27" s="14" t="s">
        <v>223</v>
      </c>
      <c r="D27" s="14" t="s">
        <v>224</v>
      </c>
      <c r="E27" s="14" t="s">
        <v>223</v>
      </c>
      <c r="F27" s="12">
        <v>12</v>
      </c>
      <c r="G27" s="12">
        <v>4</v>
      </c>
      <c r="H27" s="12"/>
      <c r="I27" s="12"/>
      <c r="J27" s="12"/>
      <c r="K27" s="12"/>
      <c r="L27" s="12"/>
      <c r="M27" s="12"/>
    </row>
    <row r="28" spans="2:13" x14ac:dyDescent="0.3">
      <c r="B28" s="12">
        <f>SUM(F28:M28)</f>
        <v>16</v>
      </c>
      <c r="C28" s="8" t="s">
        <v>263</v>
      </c>
      <c r="D28" s="8" t="s">
        <v>264</v>
      </c>
      <c r="E28" s="8" t="s">
        <v>265</v>
      </c>
      <c r="F28" s="12">
        <v>8</v>
      </c>
      <c r="G28" s="12">
        <v>8</v>
      </c>
      <c r="H28" s="12"/>
      <c r="I28" s="12"/>
      <c r="J28" s="12"/>
      <c r="K28" s="12"/>
      <c r="L28" s="12"/>
      <c r="M28" s="12"/>
    </row>
    <row r="29" spans="2:13" x14ac:dyDescent="0.3">
      <c r="B29" s="12">
        <f>SUM(F29:M29)</f>
        <v>16</v>
      </c>
      <c r="C29" s="8" t="s">
        <v>349</v>
      </c>
      <c r="D29" s="8" t="s">
        <v>350</v>
      </c>
      <c r="E29" s="8" t="s">
        <v>53</v>
      </c>
      <c r="F29" s="12"/>
      <c r="G29" s="12"/>
      <c r="H29" s="12">
        <v>16</v>
      </c>
      <c r="I29" s="12"/>
      <c r="J29" s="12"/>
      <c r="K29" s="12"/>
      <c r="L29" s="12"/>
      <c r="M29" s="12"/>
    </row>
    <row r="30" spans="2:13" x14ac:dyDescent="0.3">
      <c r="B30" s="12">
        <f>SUM(F30:M30)</f>
        <v>14.5</v>
      </c>
      <c r="C30" s="8" t="s">
        <v>351</v>
      </c>
      <c r="D30" s="8" t="s">
        <v>352</v>
      </c>
      <c r="E30" s="8" t="s">
        <v>353</v>
      </c>
      <c r="F30" s="12"/>
      <c r="G30" s="12"/>
      <c r="H30" s="12">
        <v>5</v>
      </c>
      <c r="I30" s="12">
        <v>9.5</v>
      </c>
      <c r="J30" s="12"/>
      <c r="K30" s="12"/>
      <c r="L30" s="12"/>
      <c r="M30" s="12"/>
    </row>
    <row r="31" spans="2:13" x14ac:dyDescent="0.3">
      <c r="B31" s="11">
        <f>SUM(F31:M31)</f>
        <v>14.5</v>
      </c>
      <c r="C31" s="14" t="s">
        <v>349</v>
      </c>
      <c r="D31" s="14" t="s">
        <v>390</v>
      </c>
      <c r="E31" s="14" t="s">
        <v>349</v>
      </c>
      <c r="F31" s="12"/>
      <c r="G31" s="12"/>
      <c r="H31" s="12"/>
      <c r="I31" s="12"/>
      <c r="J31" s="12">
        <v>2.5</v>
      </c>
      <c r="K31" s="12"/>
      <c r="L31" s="12">
        <v>12</v>
      </c>
      <c r="M31" s="12"/>
    </row>
    <row r="32" spans="2:13" x14ac:dyDescent="0.3">
      <c r="B32" s="11">
        <f>SUM(F32:M32)</f>
        <v>13.5</v>
      </c>
      <c r="C32" s="14" t="s">
        <v>428</v>
      </c>
      <c r="D32" s="14" t="s">
        <v>438</v>
      </c>
      <c r="E32" s="14" t="s">
        <v>428</v>
      </c>
      <c r="F32" s="12"/>
      <c r="G32" s="12"/>
      <c r="H32" s="12"/>
      <c r="I32" s="12"/>
      <c r="J32" s="12"/>
      <c r="K32" s="12"/>
      <c r="L32" s="12"/>
      <c r="M32" s="12">
        <v>13.5</v>
      </c>
    </row>
    <row r="33" spans="2:13" x14ac:dyDescent="0.3">
      <c r="B33" s="11">
        <f>SUM(F33:M33)</f>
        <v>10.5</v>
      </c>
      <c r="C33" s="14" t="s">
        <v>432</v>
      </c>
      <c r="D33" s="14" t="s">
        <v>433</v>
      </c>
      <c r="E33" s="14" t="s">
        <v>434</v>
      </c>
      <c r="F33" s="12"/>
      <c r="G33" s="12"/>
      <c r="H33" s="12"/>
      <c r="I33" s="12"/>
      <c r="J33" s="12"/>
      <c r="K33" s="12"/>
      <c r="L33" s="12">
        <v>7</v>
      </c>
      <c r="M33" s="12">
        <v>3.5</v>
      </c>
    </row>
    <row r="34" spans="2:13" x14ac:dyDescent="0.3">
      <c r="B34" s="12">
        <f>SUM(F34:M34)</f>
        <v>10</v>
      </c>
      <c r="C34" s="14" t="s">
        <v>233</v>
      </c>
      <c r="D34" s="14" t="s">
        <v>234</v>
      </c>
      <c r="E34" s="14" t="s">
        <v>235</v>
      </c>
      <c r="F34" s="12">
        <v>10</v>
      </c>
      <c r="G34" s="12"/>
      <c r="H34" s="12"/>
      <c r="I34" s="12"/>
      <c r="J34" s="12"/>
      <c r="K34" s="12"/>
      <c r="L34" s="12"/>
      <c r="M34" s="12"/>
    </row>
    <row r="35" spans="2:13" x14ac:dyDescent="0.3">
      <c r="B35" s="11">
        <f>SUM(F35:M35)</f>
        <v>8.5</v>
      </c>
      <c r="C35" s="14" t="s">
        <v>435</v>
      </c>
      <c r="D35" s="14" t="s">
        <v>440</v>
      </c>
      <c r="E35" s="14" t="s">
        <v>435</v>
      </c>
      <c r="F35" s="12"/>
      <c r="G35" s="12"/>
      <c r="H35" s="12"/>
      <c r="I35" s="12"/>
      <c r="J35" s="12"/>
      <c r="K35" s="12"/>
      <c r="L35" s="12">
        <v>5</v>
      </c>
      <c r="M35" s="12">
        <v>3.5</v>
      </c>
    </row>
    <row r="36" spans="2:13" x14ac:dyDescent="0.3">
      <c r="B36" s="11">
        <f>SUM(F36:M36)</f>
        <v>7</v>
      </c>
      <c r="C36" s="14" t="s">
        <v>373</v>
      </c>
      <c r="D36" s="14" t="s">
        <v>84</v>
      </c>
      <c r="E36" s="14" t="s">
        <v>85</v>
      </c>
      <c r="F36" s="12"/>
      <c r="G36" s="12"/>
      <c r="H36" s="12"/>
      <c r="I36" s="12"/>
      <c r="J36" s="12"/>
      <c r="K36" s="12">
        <v>7</v>
      </c>
      <c r="L36" s="12"/>
      <c r="M36" s="12"/>
    </row>
    <row r="37" spans="2:13" x14ac:dyDescent="0.3">
      <c r="B37" s="11">
        <f>SUM(F37:M37)</f>
        <v>5</v>
      </c>
      <c r="C37" s="14" t="s">
        <v>266</v>
      </c>
      <c r="D37" s="14" t="s">
        <v>436</v>
      </c>
      <c r="E37" s="14" t="s">
        <v>437</v>
      </c>
      <c r="F37" s="12"/>
      <c r="G37" s="12"/>
      <c r="H37" s="12"/>
      <c r="I37" s="12"/>
      <c r="J37" s="12"/>
      <c r="K37" s="12"/>
      <c r="L37" s="12">
        <v>4</v>
      </c>
      <c r="M37" s="12">
        <v>1</v>
      </c>
    </row>
    <row r="38" spans="2:13" x14ac:dyDescent="0.3">
      <c r="B38" s="11">
        <f>SUM(F38:M38)</f>
        <v>5</v>
      </c>
      <c r="C38" s="14" t="s">
        <v>268</v>
      </c>
      <c r="D38" s="14" t="s">
        <v>269</v>
      </c>
      <c r="E38" s="14" t="s">
        <v>268</v>
      </c>
      <c r="F38" s="12">
        <v>5</v>
      </c>
      <c r="G38" s="12"/>
      <c r="H38" s="12"/>
      <c r="I38" s="12"/>
      <c r="J38" s="12"/>
      <c r="K38" s="12"/>
      <c r="L38" s="12"/>
      <c r="M38" s="12"/>
    </row>
  </sheetData>
  <sortState ref="B2:M38">
    <sortCondition descending="1" ref="B2"/>
  </sortState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B2" sqref="B2:M15"/>
    </sheetView>
  </sheetViews>
  <sheetFormatPr defaultRowHeight="14.4" x14ac:dyDescent="0.3"/>
  <cols>
    <col min="1" max="1" width="12.77734375" bestFit="1" customWidth="1"/>
    <col min="2" max="2" width="9" style="7" bestFit="1" customWidth="1"/>
    <col min="3" max="3" width="17.21875" bestFit="1" customWidth="1"/>
    <col min="4" max="4" width="21.6640625" bestFit="1" customWidth="1"/>
    <col min="5" max="5" width="30.5546875" bestFit="1" customWidth="1"/>
    <col min="6" max="7" width="8.88671875" style="5"/>
    <col min="8" max="9" width="9.88671875" style="5" bestFit="1" customWidth="1"/>
    <col min="10" max="10" width="9.109375" style="5" bestFit="1" customWidth="1"/>
    <col min="11" max="11" width="8.88671875" style="5"/>
    <col min="12" max="12" width="12.109375" style="5" bestFit="1" customWidth="1"/>
    <col min="13" max="13" width="8.88671875" style="5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">
      <c r="A2" s="1" t="s">
        <v>32</v>
      </c>
      <c r="B2" s="16">
        <f t="shared" ref="B2:B15" si="0">SUM(F2:M2)</f>
        <v>715.45</v>
      </c>
      <c r="C2" s="14" t="s">
        <v>46</v>
      </c>
      <c r="D2" s="14" t="s">
        <v>47</v>
      </c>
      <c r="E2" s="8" t="s">
        <v>48</v>
      </c>
      <c r="F2" s="11">
        <v>115.22</v>
      </c>
      <c r="G2" s="11">
        <v>112.9</v>
      </c>
      <c r="H2" s="11">
        <v>110.02</v>
      </c>
      <c r="I2" s="11">
        <v>103.21</v>
      </c>
      <c r="J2" s="11">
        <v>274.10000000000002</v>
      </c>
      <c r="K2" s="11"/>
      <c r="L2" s="11"/>
      <c r="M2" s="11"/>
    </row>
    <row r="3" spans="1:13" x14ac:dyDescent="0.3">
      <c r="B3" s="16">
        <f t="shared" si="0"/>
        <v>632.84</v>
      </c>
      <c r="C3" s="14" t="s">
        <v>49</v>
      </c>
      <c r="D3" s="14" t="s">
        <v>50</v>
      </c>
      <c r="E3" s="14" t="s">
        <v>49</v>
      </c>
      <c r="F3" s="11">
        <v>89.62</v>
      </c>
      <c r="G3" s="11"/>
      <c r="H3" s="11">
        <v>82.52</v>
      </c>
      <c r="I3" s="11">
        <v>30.36</v>
      </c>
      <c r="J3" s="11">
        <v>102.79</v>
      </c>
      <c r="K3" s="11">
        <v>106.44</v>
      </c>
      <c r="L3" s="11">
        <v>82.18</v>
      </c>
      <c r="M3" s="11">
        <v>138.93</v>
      </c>
    </row>
    <row r="4" spans="1:13" x14ac:dyDescent="0.3">
      <c r="B4" s="16">
        <f t="shared" si="0"/>
        <v>343.63</v>
      </c>
      <c r="C4" s="14" t="s">
        <v>53</v>
      </c>
      <c r="D4" s="14" t="s">
        <v>54</v>
      </c>
      <c r="E4" s="8" t="s">
        <v>53</v>
      </c>
      <c r="F4" s="11">
        <v>25.6</v>
      </c>
      <c r="G4" s="11">
        <v>89.65</v>
      </c>
      <c r="H4" s="11">
        <v>13.75</v>
      </c>
      <c r="I4" s="11">
        <v>27.32</v>
      </c>
      <c r="J4" s="11">
        <v>102.79</v>
      </c>
      <c r="K4" s="11">
        <v>84.52</v>
      </c>
      <c r="L4" s="11"/>
      <c r="M4" s="11"/>
    </row>
    <row r="5" spans="1:13" x14ac:dyDescent="0.3">
      <c r="B5" s="10">
        <f t="shared" si="0"/>
        <v>286.27999999999997</v>
      </c>
      <c r="C5" s="8" t="s">
        <v>143</v>
      </c>
      <c r="D5" s="8" t="s">
        <v>409</v>
      </c>
      <c r="E5" s="8" t="s">
        <v>410</v>
      </c>
      <c r="F5" s="11"/>
      <c r="G5" s="11"/>
      <c r="H5" s="11"/>
      <c r="I5" s="11"/>
      <c r="J5" s="11"/>
      <c r="K5" s="11"/>
      <c r="L5" s="11"/>
      <c r="M5" s="11">
        <v>286.27999999999997</v>
      </c>
    </row>
    <row r="6" spans="1:13" x14ac:dyDescent="0.3">
      <c r="B6" s="10">
        <f t="shared" si="0"/>
        <v>221.11</v>
      </c>
      <c r="C6" s="8" t="s">
        <v>407</v>
      </c>
      <c r="D6" s="8" t="s">
        <v>408</v>
      </c>
      <c r="E6" s="8" t="s">
        <v>407</v>
      </c>
      <c r="F6" s="11"/>
      <c r="G6" s="11"/>
      <c r="H6" s="11"/>
      <c r="I6" s="11"/>
      <c r="J6" s="11"/>
      <c r="K6" s="11"/>
      <c r="L6" s="11">
        <v>82.18</v>
      </c>
      <c r="M6" s="11">
        <v>138.93</v>
      </c>
    </row>
    <row r="7" spans="1:13" x14ac:dyDescent="0.3">
      <c r="B7" s="10">
        <f t="shared" si="0"/>
        <v>205.58</v>
      </c>
      <c r="C7" s="8" t="s">
        <v>367</v>
      </c>
      <c r="D7" s="8" t="s">
        <v>368</v>
      </c>
      <c r="E7" s="8" t="s">
        <v>367</v>
      </c>
      <c r="F7" s="11"/>
      <c r="G7" s="11"/>
      <c r="H7" s="11"/>
      <c r="I7" s="11"/>
      <c r="J7" s="11">
        <v>205.58</v>
      </c>
      <c r="K7" s="11"/>
      <c r="L7" s="11"/>
      <c r="M7" s="11"/>
    </row>
    <row r="8" spans="1:13" x14ac:dyDescent="0.3">
      <c r="B8" s="10">
        <f t="shared" si="0"/>
        <v>158.76</v>
      </c>
      <c r="C8" s="8" t="s">
        <v>131</v>
      </c>
      <c r="D8" s="8" t="s">
        <v>371</v>
      </c>
      <c r="E8" s="8" t="s">
        <v>131</v>
      </c>
      <c r="F8" s="11"/>
      <c r="G8" s="11"/>
      <c r="H8" s="11"/>
      <c r="I8" s="11"/>
      <c r="J8" s="11"/>
      <c r="K8" s="11">
        <v>19.829999999999998</v>
      </c>
      <c r="L8" s="11"/>
      <c r="M8" s="11">
        <v>138.93</v>
      </c>
    </row>
    <row r="9" spans="1:13" x14ac:dyDescent="0.3">
      <c r="B9" s="10">
        <f t="shared" si="0"/>
        <v>133.94</v>
      </c>
      <c r="C9" s="8" t="s">
        <v>285</v>
      </c>
      <c r="D9" s="8" t="s">
        <v>286</v>
      </c>
      <c r="E9" s="8" t="s">
        <v>285</v>
      </c>
      <c r="F9" s="11"/>
      <c r="G9" s="11"/>
      <c r="H9" s="11"/>
      <c r="I9" s="11">
        <v>71.33</v>
      </c>
      <c r="J9" s="11"/>
      <c r="K9" s="11">
        <v>62.61</v>
      </c>
      <c r="L9" s="11"/>
      <c r="M9" s="11"/>
    </row>
    <row r="10" spans="1:13" x14ac:dyDescent="0.3">
      <c r="B10" s="16">
        <f t="shared" si="0"/>
        <v>100.44</v>
      </c>
      <c r="C10" s="14" t="s">
        <v>51</v>
      </c>
      <c r="D10" s="14" t="s">
        <v>52</v>
      </c>
      <c r="E10" s="8" t="s">
        <v>51</v>
      </c>
      <c r="F10" s="11">
        <v>25.6</v>
      </c>
      <c r="G10" s="11"/>
      <c r="H10" s="11">
        <v>55.01</v>
      </c>
      <c r="I10" s="11"/>
      <c r="J10" s="11"/>
      <c r="K10" s="11">
        <v>19.829999999999998</v>
      </c>
      <c r="L10" s="11"/>
      <c r="M10" s="11"/>
    </row>
    <row r="11" spans="1:13" x14ac:dyDescent="0.3">
      <c r="B11" s="10">
        <f t="shared" si="0"/>
        <v>71.33</v>
      </c>
      <c r="C11" s="8" t="s">
        <v>304</v>
      </c>
      <c r="D11" s="8" t="s">
        <v>284</v>
      </c>
      <c r="E11" s="8" t="s">
        <v>305</v>
      </c>
      <c r="F11" s="11"/>
      <c r="G11" s="11"/>
      <c r="H11" s="11"/>
      <c r="I11" s="11">
        <v>71.33</v>
      </c>
      <c r="J11" s="11"/>
      <c r="K11" s="11"/>
      <c r="L11" s="11"/>
      <c r="M11" s="11"/>
    </row>
    <row r="12" spans="1:13" x14ac:dyDescent="0.3">
      <c r="B12" s="16">
        <f t="shared" si="0"/>
        <v>66.41</v>
      </c>
      <c r="C12" s="14" t="s">
        <v>55</v>
      </c>
      <c r="D12" s="14" t="s">
        <v>56</v>
      </c>
      <c r="E12" s="8" t="s">
        <v>57</v>
      </c>
      <c r="F12" s="11"/>
      <c r="G12" s="11">
        <v>66.41</v>
      </c>
      <c r="H12" s="11"/>
      <c r="I12" s="11"/>
      <c r="J12" s="11"/>
      <c r="K12" s="11"/>
      <c r="L12" s="11"/>
      <c r="M12" s="11"/>
    </row>
    <row r="13" spans="1:13" x14ac:dyDescent="0.3">
      <c r="B13" s="16">
        <f t="shared" si="0"/>
        <v>33.200000000000003</v>
      </c>
      <c r="C13" s="14" t="s">
        <v>58</v>
      </c>
      <c r="D13" s="14" t="s">
        <v>59</v>
      </c>
      <c r="E13" s="8" t="s">
        <v>58</v>
      </c>
      <c r="F13" s="11"/>
      <c r="G13" s="11">
        <v>33.200000000000003</v>
      </c>
      <c r="H13" s="11"/>
      <c r="I13" s="11"/>
      <c r="J13" s="11"/>
      <c r="K13" s="11"/>
      <c r="L13" s="11"/>
      <c r="M13" s="11"/>
    </row>
    <row r="14" spans="1:13" x14ac:dyDescent="0.3">
      <c r="B14" s="10">
        <f t="shared" si="0"/>
        <v>19.829999999999998</v>
      </c>
      <c r="C14" s="8" t="s">
        <v>369</v>
      </c>
      <c r="D14" s="8" t="s">
        <v>370</v>
      </c>
      <c r="E14" s="8" t="s">
        <v>369</v>
      </c>
      <c r="F14" s="11"/>
      <c r="G14" s="11"/>
      <c r="H14" s="11"/>
      <c r="I14" s="11"/>
      <c r="J14" s="11"/>
      <c r="K14" s="11">
        <v>19.829999999999998</v>
      </c>
      <c r="L14" s="11"/>
      <c r="M14" s="11"/>
    </row>
    <row r="15" spans="1:13" x14ac:dyDescent="0.3">
      <c r="B15" s="10">
        <f t="shared" si="0"/>
        <v>13.75</v>
      </c>
      <c r="C15" s="8" t="s">
        <v>282</v>
      </c>
      <c r="D15" s="8" t="s">
        <v>283</v>
      </c>
      <c r="E15" s="8" t="s">
        <v>120</v>
      </c>
      <c r="F15" s="11"/>
      <c r="G15" s="11"/>
      <c r="H15" s="11">
        <v>13.75</v>
      </c>
      <c r="I15" s="11"/>
      <c r="J15" s="11"/>
      <c r="K15" s="11"/>
      <c r="L15" s="11"/>
      <c r="M15" s="11"/>
    </row>
  </sheetData>
  <sortState ref="B2:M15">
    <sortCondition descending="1" ref="B2"/>
  </sortState>
  <pageMargins left="0.7" right="0.7" top="0.75" bottom="0.75" header="0.3" footer="0.3"/>
  <pageSetup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J18" sqref="J18"/>
    </sheetView>
  </sheetViews>
  <sheetFormatPr defaultRowHeight="14.4" x14ac:dyDescent="0.3"/>
  <cols>
    <col min="1" max="1" width="12.77734375" bestFit="1" customWidth="1"/>
    <col min="2" max="2" width="8.88671875" style="7"/>
    <col min="3" max="3" width="23.33203125" bestFit="1" customWidth="1"/>
    <col min="4" max="4" width="22.77734375" bestFit="1" customWidth="1"/>
    <col min="5" max="5" width="18.5546875" bestFit="1" customWidth="1"/>
    <col min="6" max="7" width="8.88671875" style="3"/>
    <col min="8" max="9" width="9.88671875" style="3" bestFit="1" customWidth="1"/>
    <col min="10" max="14" width="8.88671875" style="3"/>
  </cols>
  <sheetData>
    <row r="1" spans="1:14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4" x14ac:dyDescent="0.3">
      <c r="A2" s="1" t="s">
        <v>29</v>
      </c>
      <c r="B2" s="16">
        <f>SUM(F2:M2)</f>
        <v>183.94</v>
      </c>
      <c r="C2" s="14" t="s">
        <v>76</v>
      </c>
      <c r="D2" s="14" t="s">
        <v>273</v>
      </c>
      <c r="E2" s="14" t="s">
        <v>76</v>
      </c>
      <c r="F2" s="12">
        <v>6.75</v>
      </c>
      <c r="G2" s="12">
        <v>30</v>
      </c>
      <c r="H2" s="12">
        <v>36.299999999999997</v>
      </c>
      <c r="I2" s="12"/>
      <c r="J2" s="12">
        <v>36.450000000000003</v>
      </c>
      <c r="K2" s="12">
        <v>7.5</v>
      </c>
      <c r="L2" s="12">
        <v>40.5</v>
      </c>
      <c r="M2" s="12">
        <v>26.44</v>
      </c>
    </row>
    <row r="3" spans="1:14" x14ac:dyDescent="0.3">
      <c r="B3" s="16">
        <f>SUM(F3:M3)</f>
        <v>159.22999999999999</v>
      </c>
      <c r="C3" s="14" t="s">
        <v>135</v>
      </c>
      <c r="D3" s="14" t="s">
        <v>136</v>
      </c>
      <c r="E3" s="14" t="s">
        <v>135</v>
      </c>
      <c r="F3" s="12">
        <v>30.38</v>
      </c>
      <c r="G3" s="12">
        <v>18.75</v>
      </c>
      <c r="H3" s="12">
        <v>52.8</v>
      </c>
      <c r="I3" s="12">
        <v>22.8</v>
      </c>
      <c r="J3" s="12">
        <v>27</v>
      </c>
      <c r="K3" s="12">
        <v>7.5</v>
      </c>
      <c r="L3" s="12"/>
      <c r="M3" s="12"/>
    </row>
    <row r="4" spans="1:14" x14ac:dyDescent="0.3">
      <c r="B4" s="10">
        <f t="shared" ref="B4:B19" si="0">SUM(F4:M4)</f>
        <v>62.44</v>
      </c>
      <c r="C4" s="14" t="s">
        <v>396</v>
      </c>
      <c r="D4" s="14" t="s">
        <v>397</v>
      </c>
      <c r="E4" s="14" t="s">
        <v>396</v>
      </c>
      <c r="F4" s="12"/>
      <c r="G4" s="12"/>
      <c r="H4" s="12"/>
      <c r="I4" s="12"/>
      <c r="J4" s="12">
        <v>13.5</v>
      </c>
      <c r="K4" s="12">
        <v>22.5</v>
      </c>
      <c r="L4" s="12"/>
      <c r="M4" s="12">
        <v>26.44</v>
      </c>
    </row>
    <row r="5" spans="1:14" x14ac:dyDescent="0.3">
      <c r="B5" s="16">
        <f t="shared" si="0"/>
        <v>48.3</v>
      </c>
      <c r="C5" s="14" t="s">
        <v>204</v>
      </c>
      <c r="D5" s="14" t="s">
        <v>205</v>
      </c>
      <c r="E5" s="8" t="s">
        <v>204</v>
      </c>
      <c r="F5" s="12">
        <v>6.75</v>
      </c>
      <c r="G5" s="12">
        <v>18.75</v>
      </c>
      <c r="H5" s="12"/>
      <c r="I5" s="12">
        <v>22.8</v>
      </c>
      <c r="J5" s="12"/>
      <c r="K5" s="12"/>
      <c r="L5" s="12"/>
      <c r="M5" s="12"/>
    </row>
    <row r="6" spans="1:14" x14ac:dyDescent="0.3">
      <c r="B6" s="10">
        <f t="shared" si="0"/>
        <v>45.9</v>
      </c>
      <c r="C6" s="14" t="s">
        <v>116</v>
      </c>
      <c r="D6" s="14" t="s">
        <v>391</v>
      </c>
      <c r="E6" s="14" t="s">
        <v>188</v>
      </c>
      <c r="F6" s="12"/>
      <c r="G6" s="12"/>
      <c r="H6" s="12"/>
      <c r="I6" s="12"/>
      <c r="J6" s="12">
        <v>45.9</v>
      </c>
      <c r="K6" s="12"/>
      <c r="L6" s="12"/>
      <c r="M6" s="12"/>
    </row>
    <row r="7" spans="1:14" x14ac:dyDescent="0.3">
      <c r="B7" s="10">
        <f t="shared" si="0"/>
        <v>40.799999999999997</v>
      </c>
      <c r="C7" s="14" t="s">
        <v>359</v>
      </c>
      <c r="D7" s="14" t="s">
        <v>360</v>
      </c>
      <c r="E7" s="14" t="s">
        <v>361</v>
      </c>
      <c r="F7" s="12"/>
      <c r="G7" s="12"/>
      <c r="H7" s="12"/>
      <c r="I7" s="12">
        <v>40.799999999999997</v>
      </c>
      <c r="J7" s="12"/>
      <c r="K7" s="12"/>
      <c r="L7" s="12"/>
      <c r="M7" s="12"/>
    </row>
    <row r="8" spans="1:14" x14ac:dyDescent="0.3">
      <c r="B8" s="10">
        <f t="shared" si="0"/>
        <v>38.25</v>
      </c>
      <c r="C8" s="14" t="s">
        <v>116</v>
      </c>
      <c r="D8" s="14" t="s">
        <v>446</v>
      </c>
      <c r="E8" s="14" t="s">
        <v>447</v>
      </c>
      <c r="F8" s="12"/>
      <c r="G8" s="12"/>
      <c r="H8" s="12"/>
      <c r="I8" s="12"/>
      <c r="J8" s="12"/>
      <c r="K8" s="12"/>
      <c r="L8" s="12"/>
      <c r="M8" s="12">
        <v>38.25</v>
      </c>
    </row>
    <row r="9" spans="1:14" x14ac:dyDescent="0.3">
      <c r="B9" s="10">
        <f t="shared" si="0"/>
        <v>36.82</v>
      </c>
      <c r="C9" s="8" t="s">
        <v>114</v>
      </c>
      <c r="D9" s="14" t="s">
        <v>356</v>
      </c>
      <c r="E9" s="14" t="s">
        <v>114</v>
      </c>
      <c r="F9" s="12"/>
      <c r="G9" s="12"/>
      <c r="H9" s="12">
        <v>14.02</v>
      </c>
      <c r="I9" s="12">
        <v>22.8</v>
      </c>
      <c r="J9" s="12"/>
      <c r="K9" s="12"/>
      <c r="L9" s="12"/>
      <c r="M9" s="12"/>
      <c r="N9"/>
    </row>
    <row r="10" spans="1:14" x14ac:dyDescent="0.3">
      <c r="B10" s="10">
        <f t="shared" si="0"/>
        <v>30</v>
      </c>
      <c r="C10" s="14" t="s">
        <v>109</v>
      </c>
      <c r="D10" s="14" t="s">
        <v>392</v>
      </c>
      <c r="E10" s="14" t="s">
        <v>109</v>
      </c>
      <c r="F10" s="12"/>
      <c r="G10" s="12"/>
      <c r="H10" s="12"/>
      <c r="I10" s="12"/>
      <c r="J10" s="12"/>
      <c r="K10" s="12">
        <v>30</v>
      </c>
      <c r="L10" s="12"/>
      <c r="M10" s="12"/>
      <c r="N10"/>
    </row>
    <row r="11" spans="1:14" x14ac:dyDescent="0.3">
      <c r="B11" s="16">
        <f t="shared" si="0"/>
        <v>23.62</v>
      </c>
      <c r="C11" s="14" t="s">
        <v>198</v>
      </c>
      <c r="D11" s="14" t="s">
        <v>199</v>
      </c>
      <c r="E11" s="8" t="s">
        <v>198</v>
      </c>
      <c r="F11" s="12">
        <v>23.62</v>
      </c>
      <c r="G11" s="12"/>
      <c r="H11" s="12"/>
      <c r="I11" s="12"/>
      <c r="J11" s="12"/>
      <c r="K11" s="12"/>
      <c r="L11" s="12"/>
      <c r="M11" s="12"/>
      <c r="N11"/>
    </row>
    <row r="12" spans="1:14" x14ac:dyDescent="0.3">
      <c r="B12" s="10">
        <f t="shared" si="0"/>
        <v>22.119999999999997</v>
      </c>
      <c r="C12" s="14" t="s">
        <v>129</v>
      </c>
      <c r="D12" s="14" t="s">
        <v>445</v>
      </c>
      <c r="E12" s="14" t="s">
        <v>129</v>
      </c>
      <c r="F12" s="12"/>
      <c r="G12" s="12"/>
      <c r="H12" s="12"/>
      <c r="I12" s="12"/>
      <c r="J12" s="12"/>
      <c r="K12" s="12"/>
      <c r="L12" s="12">
        <v>12</v>
      </c>
      <c r="M12" s="12">
        <v>10.119999999999999</v>
      </c>
    </row>
    <row r="13" spans="1:14" s="19" customFormat="1" x14ac:dyDescent="0.3">
      <c r="B13" s="16">
        <f t="shared" si="0"/>
        <v>19</v>
      </c>
      <c r="C13" s="14" t="s">
        <v>318</v>
      </c>
      <c r="D13" s="14" t="s">
        <v>319</v>
      </c>
      <c r="E13" s="14" t="s">
        <v>441</v>
      </c>
      <c r="F13" s="17"/>
      <c r="G13" s="17"/>
      <c r="H13" s="17"/>
      <c r="I13" s="17"/>
      <c r="J13" s="17"/>
      <c r="K13" s="17"/>
      <c r="L13" s="17">
        <v>19</v>
      </c>
      <c r="M13" s="17"/>
      <c r="N13" s="24"/>
    </row>
    <row r="14" spans="1:14" x14ac:dyDescent="0.3">
      <c r="B14" s="10">
        <f t="shared" si="0"/>
        <v>19</v>
      </c>
      <c r="C14" s="14" t="s">
        <v>80</v>
      </c>
      <c r="D14" s="14" t="s">
        <v>442</v>
      </c>
      <c r="E14" s="14" t="s">
        <v>80</v>
      </c>
      <c r="F14" s="12"/>
      <c r="G14" s="12"/>
      <c r="H14" s="12"/>
      <c r="I14" s="12"/>
      <c r="J14" s="12"/>
      <c r="K14" s="12"/>
      <c r="L14" s="12">
        <v>19</v>
      </c>
      <c r="M14" s="12"/>
    </row>
    <row r="15" spans="1:14" x14ac:dyDescent="0.3">
      <c r="B15" s="10">
        <f t="shared" si="0"/>
        <v>19</v>
      </c>
      <c r="C15" s="14" t="s">
        <v>443</v>
      </c>
      <c r="D15" s="14" t="s">
        <v>444</v>
      </c>
      <c r="E15" s="14" t="s">
        <v>443</v>
      </c>
      <c r="F15" s="12"/>
      <c r="G15" s="12"/>
      <c r="H15" s="12"/>
      <c r="I15" s="12"/>
      <c r="J15" s="12"/>
      <c r="K15" s="12"/>
      <c r="L15" s="12">
        <v>19</v>
      </c>
      <c r="M15" s="12"/>
    </row>
    <row r="16" spans="1:14" x14ac:dyDescent="0.3">
      <c r="B16" s="16">
        <f t="shared" si="0"/>
        <v>14.02</v>
      </c>
      <c r="C16" s="14" t="s">
        <v>354</v>
      </c>
      <c r="D16" s="14" t="s">
        <v>355</v>
      </c>
      <c r="E16" s="8" t="s">
        <v>354</v>
      </c>
      <c r="F16" s="12"/>
      <c r="G16" s="12"/>
      <c r="H16" s="12">
        <v>14.02</v>
      </c>
      <c r="I16" s="12"/>
      <c r="J16" s="12"/>
      <c r="K16" s="12"/>
      <c r="L16" s="12"/>
      <c r="M16" s="12"/>
    </row>
    <row r="17" spans="2:13" x14ac:dyDescent="0.3">
      <c r="B17" s="16">
        <f t="shared" si="0"/>
        <v>12.15</v>
      </c>
      <c r="C17" s="14" t="s">
        <v>183</v>
      </c>
      <c r="D17" s="14" t="s">
        <v>450</v>
      </c>
      <c r="E17" s="8" t="s">
        <v>451</v>
      </c>
      <c r="F17" s="12"/>
      <c r="G17" s="12"/>
      <c r="H17" s="12"/>
      <c r="I17" s="12"/>
      <c r="J17" s="12">
        <v>12.15</v>
      </c>
      <c r="K17" s="12"/>
      <c r="L17" s="12"/>
      <c r="M17" s="12"/>
    </row>
    <row r="18" spans="2:13" x14ac:dyDescent="0.3">
      <c r="B18" s="16">
        <f t="shared" si="0"/>
        <v>7.5</v>
      </c>
      <c r="C18" s="14" t="s">
        <v>263</v>
      </c>
      <c r="D18" s="14" t="s">
        <v>264</v>
      </c>
      <c r="E18" s="8" t="s">
        <v>263</v>
      </c>
      <c r="F18" s="12"/>
      <c r="G18" s="12">
        <v>7.5</v>
      </c>
      <c r="H18" s="12"/>
      <c r="I18" s="12"/>
      <c r="J18" s="12"/>
      <c r="K18" s="12"/>
      <c r="L18" s="12"/>
      <c r="M18" s="12"/>
    </row>
    <row r="19" spans="2:13" x14ac:dyDescent="0.3">
      <c r="B19" s="10">
        <f t="shared" si="0"/>
        <v>7.5</v>
      </c>
      <c r="C19" s="14" t="s">
        <v>60</v>
      </c>
      <c r="D19" s="14" t="s">
        <v>393</v>
      </c>
      <c r="E19" s="14" t="s">
        <v>60</v>
      </c>
      <c r="F19" s="12"/>
      <c r="G19" s="12"/>
      <c r="H19" s="12"/>
      <c r="I19" s="12"/>
      <c r="J19" s="12"/>
      <c r="K19" s="12">
        <v>7.5</v>
      </c>
      <c r="L19" s="12"/>
      <c r="M19" s="12"/>
    </row>
  </sheetData>
  <sortState ref="B2:M19">
    <sortCondition descending="1" ref="B2"/>
  </sortState>
  <pageMargins left="0.7" right="0.7" top="0.75" bottom="0.75" header="0.3" footer="0.3"/>
  <pageSetup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B4" sqref="B4:B5"/>
    </sheetView>
  </sheetViews>
  <sheetFormatPr defaultRowHeight="14.4" x14ac:dyDescent="0.3"/>
  <cols>
    <col min="1" max="1" width="12.77734375" bestFit="1" customWidth="1"/>
    <col min="2" max="2" width="8.88671875" style="7"/>
    <col min="3" max="3" width="23.33203125" bestFit="1" customWidth="1"/>
    <col min="4" max="4" width="22.77734375" bestFit="1" customWidth="1"/>
    <col min="5" max="5" width="18.5546875" bestFit="1" customWidth="1"/>
    <col min="6" max="7" width="8.88671875" style="3"/>
    <col min="8" max="9" width="9.88671875" style="3" bestFit="1" customWidth="1"/>
    <col min="10" max="14" width="8.88671875" style="3"/>
  </cols>
  <sheetData>
    <row r="1" spans="1:14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4" x14ac:dyDescent="0.3">
      <c r="A2" s="1" t="s">
        <v>272</v>
      </c>
      <c r="B2" s="10">
        <f t="shared" ref="B2:B15" si="0">SUM(F2:M2)</f>
        <v>1366.38</v>
      </c>
      <c r="C2" s="14" t="s">
        <v>296</v>
      </c>
      <c r="D2" s="14" t="s">
        <v>297</v>
      </c>
      <c r="E2" s="14" t="s">
        <v>296</v>
      </c>
      <c r="F2" s="12"/>
      <c r="G2" s="12"/>
      <c r="H2" s="12">
        <v>217.38</v>
      </c>
      <c r="I2" s="12">
        <v>297.5</v>
      </c>
      <c r="J2" s="12"/>
      <c r="K2" s="12">
        <v>330</v>
      </c>
      <c r="L2" s="12">
        <v>232.5</v>
      </c>
      <c r="M2" s="12">
        <v>289</v>
      </c>
    </row>
    <row r="3" spans="1:14" x14ac:dyDescent="0.3">
      <c r="B3" s="16">
        <f t="shared" si="0"/>
        <v>1226.25</v>
      </c>
      <c r="C3" s="14" t="s">
        <v>276</v>
      </c>
      <c r="D3" s="14" t="s">
        <v>277</v>
      </c>
      <c r="E3" s="8" t="s">
        <v>254</v>
      </c>
      <c r="F3" s="12">
        <v>82.5</v>
      </c>
      <c r="G3" s="12"/>
      <c r="H3" s="12">
        <v>314.5</v>
      </c>
      <c r="I3" s="12"/>
      <c r="J3" s="12">
        <v>289.75</v>
      </c>
      <c r="K3" s="12"/>
      <c r="L3" s="12">
        <v>310</v>
      </c>
      <c r="M3" s="12">
        <v>229.5</v>
      </c>
    </row>
    <row r="4" spans="1:14" x14ac:dyDescent="0.3">
      <c r="B4" s="10">
        <f t="shared" si="0"/>
        <v>639.37</v>
      </c>
      <c r="C4" s="8" t="s">
        <v>150</v>
      </c>
      <c r="D4" s="14" t="s">
        <v>107</v>
      </c>
      <c r="E4" s="14" t="s">
        <v>106</v>
      </c>
      <c r="F4" s="12"/>
      <c r="G4" s="12">
        <v>310</v>
      </c>
      <c r="H4" s="12"/>
      <c r="I4" s="12">
        <v>205.62</v>
      </c>
      <c r="J4" s="12"/>
      <c r="K4" s="12">
        <v>123.75</v>
      </c>
      <c r="L4" s="12"/>
      <c r="M4" s="12"/>
    </row>
    <row r="5" spans="1:14" x14ac:dyDescent="0.3">
      <c r="B5" s="10">
        <f t="shared" si="0"/>
        <v>537.25</v>
      </c>
      <c r="C5" s="14" t="s">
        <v>282</v>
      </c>
      <c r="D5" s="14" t="s">
        <v>121</v>
      </c>
      <c r="E5" s="14" t="s">
        <v>120</v>
      </c>
      <c r="F5" s="12"/>
      <c r="G5" s="12"/>
      <c r="H5" s="12"/>
      <c r="I5" s="12"/>
      <c r="J5" s="12">
        <v>289.75</v>
      </c>
      <c r="K5" s="12">
        <v>247.5</v>
      </c>
      <c r="L5" s="12"/>
      <c r="M5" s="12"/>
    </row>
    <row r="6" spans="1:14" x14ac:dyDescent="0.3">
      <c r="B6" s="16">
        <f t="shared" si="0"/>
        <v>528.20000000000005</v>
      </c>
      <c r="C6" s="14" t="s">
        <v>279</v>
      </c>
      <c r="D6" s="14" t="s">
        <v>271</v>
      </c>
      <c r="E6" s="8" t="s">
        <v>270</v>
      </c>
      <c r="F6" s="12"/>
      <c r="G6" s="12">
        <v>155</v>
      </c>
      <c r="H6" s="12">
        <v>58.58</v>
      </c>
      <c r="I6" s="12">
        <v>83.12</v>
      </c>
      <c r="J6" s="12"/>
      <c r="K6" s="12"/>
      <c r="L6" s="12">
        <v>155</v>
      </c>
      <c r="M6" s="12">
        <v>76.5</v>
      </c>
    </row>
    <row r="7" spans="1:14" x14ac:dyDescent="0.3">
      <c r="B7" s="16">
        <f t="shared" si="0"/>
        <v>518.75</v>
      </c>
      <c r="C7" s="14" t="s">
        <v>274</v>
      </c>
      <c r="D7" s="14" t="s">
        <v>275</v>
      </c>
      <c r="E7" s="8" t="s">
        <v>274</v>
      </c>
      <c r="F7" s="12">
        <v>247.5</v>
      </c>
      <c r="G7" s="12">
        <v>232.5</v>
      </c>
      <c r="H7" s="12"/>
      <c r="I7" s="12"/>
      <c r="J7" s="12"/>
      <c r="K7" s="12"/>
      <c r="L7" s="12">
        <v>38.75</v>
      </c>
      <c r="M7" s="12"/>
    </row>
    <row r="8" spans="1:14" x14ac:dyDescent="0.3">
      <c r="B8" s="16">
        <f t="shared" si="0"/>
        <v>460.5</v>
      </c>
      <c r="C8" s="14" t="s">
        <v>135</v>
      </c>
      <c r="D8" s="14" t="s">
        <v>136</v>
      </c>
      <c r="E8" s="8" t="s">
        <v>135</v>
      </c>
      <c r="F8" s="12">
        <v>82.5</v>
      </c>
      <c r="G8" s="12">
        <v>77.5</v>
      </c>
      <c r="H8" s="12">
        <v>217.38</v>
      </c>
      <c r="I8" s="12">
        <v>83.12</v>
      </c>
      <c r="J8" s="12"/>
      <c r="K8" s="12"/>
      <c r="L8" s="12"/>
      <c r="M8" s="12"/>
    </row>
    <row r="9" spans="1:14" x14ac:dyDescent="0.3">
      <c r="B9" s="16">
        <f t="shared" si="0"/>
        <v>330</v>
      </c>
      <c r="C9" s="14" t="s">
        <v>106</v>
      </c>
      <c r="D9" s="14" t="s">
        <v>107</v>
      </c>
      <c r="E9" s="14" t="s">
        <v>106</v>
      </c>
      <c r="F9" s="12">
        <v>330</v>
      </c>
      <c r="G9" s="12"/>
      <c r="H9" s="12"/>
      <c r="I9" s="12"/>
      <c r="J9" s="12"/>
      <c r="K9" s="12"/>
      <c r="L9" s="12"/>
      <c r="M9" s="12"/>
    </row>
    <row r="10" spans="1:14" x14ac:dyDescent="0.3">
      <c r="B10" s="16">
        <f t="shared" si="0"/>
        <v>256.5</v>
      </c>
      <c r="C10" s="14" t="s">
        <v>76</v>
      </c>
      <c r="D10" s="14" t="s">
        <v>273</v>
      </c>
      <c r="E10" s="14" t="s">
        <v>76</v>
      </c>
      <c r="F10" s="12"/>
      <c r="G10" s="12"/>
      <c r="H10" s="12"/>
      <c r="I10" s="12"/>
      <c r="J10" s="12">
        <v>90.25</v>
      </c>
      <c r="K10" s="12"/>
      <c r="L10" s="12">
        <v>38.75</v>
      </c>
      <c r="M10" s="12">
        <v>127.5</v>
      </c>
    </row>
    <row r="11" spans="1:14" x14ac:dyDescent="0.3">
      <c r="B11" s="10">
        <f t="shared" si="0"/>
        <v>251.25</v>
      </c>
      <c r="C11" s="14" t="s">
        <v>396</v>
      </c>
      <c r="D11" s="14" t="s">
        <v>397</v>
      </c>
      <c r="E11" s="14" t="s">
        <v>396</v>
      </c>
      <c r="F11" s="12"/>
      <c r="G11" s="12"/>
      <c r="H11" s="12" t="s">
        <v>86</v>
      </c>
      <c r="I11" s="12"/>
      <c r="J11" s="12"/>
      <c r="K11" s="12">
        <v>123.75</v>
      </c>
      <c r="L11" s="12"/>
      <c r="M11" s="12">
        <v>127.5</v>
      </c>
    </row>
    <row r="12" spans="1:14" x14ac:dyDescent="0.3">
      <c r="B12" s="10">
        <f t="shared" si="0"/>
        <v>248.38</v>
      </c>
      <c r="C12" s="8" t="s">
        <v>165</v>
      </c>
      <c r="D12" s="14" t="s">
        <v>166</v>
      </c>
      <c r="E12" s="14" t="s">
        <v>165</v>
      </c>
      <c r="F12" s="12"/>
      <c r="G12" s="12"/>
      <c r="H12" s="12">
        <v>58.38</v>
      </c>
      <c r="I12" s="12"/>
      <c r="J12" s="12">
        <v>190</v>
      </c>
      <c r="K12" s="12"/>
      <c r="L12" s="12"/>
      <c r="M12" s="12"/>
    </row>
    <row r="13" spans="1:14" x14ac:dyDescent="0.3">
      <c r="B13" s="10">
        <f t="shared" si="0"/>
        <v>205.62</v>
      </c>
      <c r="C13" s="8" t="s">
        <v>208</v>
      </c>
      <c r="D13" s="8" t="s">
        <v>209</v>
      </c>
      <c r="E13" s="8" t="s">
        <v>210</v>
      </c>
      <c r="F13" s="12"/>
      <c r="G13" s="12"/>
      <c r="H13" s="12"/>
      <c r="I13" s="12">
        <v>205.62</v>
      </c>
      <c r="J13" s="12"/>
      <c r="K13" s="12"/>
      <c r="L13" s="12"/>
      <c r="M13" s="12"/>
      <c r="N13"/>
    </row>
    <row r="14" spans="1:14" x14ac:dyDescent="0.3">
      <c r="B14" s="16">
        <f t="shared" si="0"/>
        <v>172.75</v>
      </c>
      <c r="C14" s="14" t="s">
        <v>254</v>
      </c>
      <c r="D14" s="14" t="s">
        <v>278</v>
      </c>
      <c r="E14" s="14" t="s">
        <v>254</v>
      </c>
      <c r="F14" s="12">
        <v>82.5</v>
      </c>
      <c r="G14" s="12"/>
      <c r="H14" s="12"/>
      <c r="I14" s="12"/>
      <c r="J14" s="12">
        <v>90.25</v>
      </c>
      <c r="K14" s="12"/>
      <c r="L14" s="12"/>
      <c r="M14" s="12"/>
      <c r="N14"/>
    </row>
    <row r="15" spans="1:14" x14ac:dyDescent="0.3">
      <c r="B15" s="10">
        <f t="shared" si="0"/>
        <v>58.58</v>
      </c>
      <c r="C15" s="14" t="s">
        <v>357</v>
      </c>
      <c r="D15" s="14" t="s">
        <v>358</v>
      </c>
      <c r="E15" s="14" t="s">
        <v>357</v>
      </c>
      <c r="F15" s="12"/>
      <c r="G15" s="12"/>
      <c r="H15" s="12">
        <v>58.58</v>
      </c>
      <c r="I15" s="12"/>
      <c r="J15" s="12"/>
      <c r="K15" s="12"/>
      <c r="L15" s="12"/>
      <c r="M15" s="12"/>
    </row>
  </sheetData>
  <sortState ref="B2:M15">
    <sortCondition descending="1" ref="B2"/>
  </sortState>
  <pageMargins left="0.7" right="0.7" top="0.75" bottom="0.7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opLeftCell="B1" zoomScaleNormal="100" workbookViewId="0">
      <selection activeCell="B2" sqref="B2:M11"/>
    </sheetView>
  </sheetViews>
  <sheetFormatPr defaultRowHeight="14.4" x14ac:dyDescent="0.3"/>
  <cols>
    <col min="1" max="1" width="15.21875" bestFit="1" customWidth="1"/>
    <col min="2" max="2" width="10.109375" style="7" customWidth="1"/>
    <col min="3" max="3" width="24.77734375" bestFit="1" customWidth="1"/>
    <col min="4" max="4" width="21.44140625" bestFit="1" customWidth="1"/>
    <col min="5" max="5" width="24.77734375" bestFit="1" customWidth="1"/>
    <col min="6" max="7" width="9" customWidth="1"/>
    <col min="8" max="9" width="9.88671875" bestFit="1" customWidth="1"/>
    <col min="10" max="11" width="9.109375" bestFit="1" customWidth="1"/>
    <col min="12" max="13" width="12.1093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9" customFormat="1" x14ac:dyDescent="0.3">
      <c r="A2" s="18" t="s">
        <v>13</v>
      </c>
      <c r="B2" s="10">
        <f>SUM(F2:M2)</f>
        <v>1502.4</v>
      </c>
      <c r="C2" s="14" t="s">
        <v>362</v>
      </c>
      <c r="D2" s="14" t="s">
        <v>363</v>
      </c>
      <c r="E2" s="14" t="s">
        <v>364</v>
      </c>
      <c r="F2" s="11"/>
      <c r="G2" s="11"/>
      <c r="H2" s="11"/>
      <c r="I2" s="11"/>
      <c r="J2" s="11">
        <v>651.29999999999995</v>
      </c>
      <c r="K2" s="11"/>
      <c r="L2" s="12">
        <v>236.51</v>
      </c>
      <c r="M2" s="12">
        <v>614.59</v>
      </c>
    </row>
    <row r="3" spans="1:13" x14ac:dyDescent="0.3">
      <c r="B3" s="16">
        <f>F3+G3+H3+I3+J3+K3+L3+M3</f>
        <v>1279.0399999999997</v>
      </c>
      <c r="C3" s="14" t="s">
        <v>60</v>
      </c>
      <c r="D3" s="14" t="s">
        <v>61</v>
      </c>
      <c r="E3" s="14" t="s">
        <v>62</v>
      </c>
      <c r="F3" s="8">
        <v>254.92</v>
      </c>
      <c r="G3" s="12"/>
      <c r="H3" s="12">
        <v>149.26</v>
      </c>
      <c r="I3" s="12"/>
      <c r="J3" s="17">
        <v>434.2</v>
      </c>
      <c r="K3" s="17"/>
      <c r="L3" s="17">
        <v>304.08999999999997</v>
      </c>
      <c r="M3" s="17">
        <v>136.57</v>
      </c>
    </row>
    <row r="4" spans="1:13" x14ac:dyDescent="0.3">
      <c r="B4" s="16">
        <f>F4+G4+H4+I4+J4+K4+L4+M4</f>
        <v>700</v>
      </c>
      <c r="C4" s="14" t="s">
        <v>65</v>
      </c>
      <c r="D4" s="14" t="s">
        <v>40</v>
      </c>
      <c r="E4" s="14" t="s">
        <v>42</v>
      </c>
      <c r="F4" s="8"/>
      <c r="G4" s="12">
        <v>100</v>
      </c>
      <c r="H4" s="12"/>
      <c r="I4" s="12">
        <v>300</v>
      </c>
      <c r="J4" s="12"/>
      <c r="K4" s="12">
        <v>300</v>
      </c>
      <c r="L4" s="12"/>
      <c r="M4" s="12"/>
    </row>
    <row r="5" spans="1:13" x14ac:dyDescent="0.3">
      <c r="B5" s="10">
        <f>SUM(F5:M5)</f>
        <v>478.01</v>
      </c>
      <c r="C5" s="14" t="s">
        <v>60</v>
      </c>
      <c r="D5" s="14" t="s">
        <v>405</v>
      </c>
      <c r="E5" s="14" t="s">
        <v>406</v>
      </c>
      <c r="F5" s="11"/>
      <c r="G5" s="11"/>
      <c r="H5" s="11"/>
      <c r="I5" s="11"/>
      <c r="J5" s="11"/>
      <c r="K5" s="11"/>
      <c r="L5" s="11"/>
      <c r="M5" s="11">
        <v>478.01</v>
      </c>
    </row>
    <row r="6" spans="1:13" x14ac:dyDescent="0.3">
      <c r="B6" s="16">
        <f>F6+G6+H6+I6+J6+K6+L6+M6</f>
        <v>449.26</v>
      </c>
      <c r="C6" s="14" t="s">
        <v>288</v>
      </c>
      <c r="D6" s="14" t="s">
        <v>37</v>
      </c>
      <c r="E6" s="14" t="s">
        <v>127</v>
      </c>
      <c r="F6" s="8"/>
      <c r="G6" s="12"/>
      <c r="H6" s="12">
        <v>149.26</v>
      </c>
      <c r="I6" s="12">
        <v>200</v>
      </c>
      <c r="J6" s="12"/>
      <c r="K6" s="12">
        <v>100</v>
      </c>
      <c r="L6" s="12"/>
      <c r="M6" s="12"/>
    </row>
    <row r="7" spans="1:13" x14ac:dyDescent="0.3">
      <c r="B7" s="16">
        <f>F7+G7+H7+I7+J7+K7+L7+M7</f>
        <v>255.79</v>
      </c>
      <c r="C7" s="14" t="s">
        <v>63</v>
      </c>
      <c r="D7" s="14" t="s">
        <v>64</v>
      </c>
      <c r="E7" s="14" t="s">
        <v>63</v>
      </c>
      <c r="F7" s="8">
        <v>155.79</v>
      </c>
      <c r="G7" s="12">
        <v>100</v>
      </c>
      <c r="H7" s="17"/>
      <c r="I7" s="17"/>
      <c r="J7" s="12"/>
      <c r="K7" s="12"/>
      <c r="L7" s="12"/>
      <c r="M7" s="12"/>
    </row>
    <row r="8" spans="1:13" x14ac:dyDescent="0.3">
      <c r="B8" s="16">
        <f>F8+G8+H8+I8+J8+K8+L8+M8</f>
        <v>244.24</v>
      </c>
      <c r="C8" s="14" t="s">
        <v>287</v>
      </c>
      <c r="D8" s="14" t="s">
        <v>163</v>
      </c>
      <c r="E8" s="14" t="s">
        <v>281</v>
      </c>
      <c r="F8" s="8"/>
      <c r="G8" s="12"/>
      <c r="H8" s="12">
        <v>244.24</v>
      </c>
      <c r="I8" s="12"/>
      <c r="J8" s="12"/>
      <c r="K8" s="12"/>
      <c r="L8" s="12"/>
      <c r="M8" s="12"/>
    </row>
    <row r="9" spans="1:13" x14ac:dyDescent="0.3">
      <c r="B9" s="16">
        <f>F9+G9+H9+I9+J9+K9+L9+M9</f>
        <v>155.79</v>
      </c>
      <c r="C9" s="14" t="s">
        <v>33</v>
      </c>
      <c r="D9" s="14" t="s">
        <v>34</v>
      </c>
      <c r="E9" s="14" t="s">
        <v>35</v>
      </c>
      <c r="F9" s="8">
        <v>155.79</v>
      </c>
      <c r="G9" s="12"/>
      <c r="H9" s="12"/>
      <c r="I9" s="12"/>
      <c r="J9" s="12"/>
      <c r="K9" s="12"/>
      <c r="L9" s="11"/>
      <c r="M9" s="11"/>
    </row>
    <row r="10" spans="1:13" x14ac:dyDescent="0.3">
      <c r="B10" s="10">
        <f>SUM(F10:M10)</f>
        <v>136.57</v>
      </c>
      <c r="C10" s="14" t="s">
        <v>43</v>
      </c>
      <c r="D10" s="14" t="s">
        <v>284</v>
      </c>
      <c r="E10" s="14" t="s">
        <v>304</v>
      </c>
      <c r="F10" s="11"/>
      <c r="G10" s="11"/>
      <c r="H10" s="11"/>
      <c r="I10" s="11"/>
      <c r="J10" s="11"/>
      <c r="K10" s="11"/>
      <c r="L10" s="11"/>
      <c r="M10" s="11">
        <v>136.57</v>
      </c>
    </row>
    <row r="11" spans="1:13" x14ac:dyDescent="0.3">
      <c r="B11" s="10">
        <f>SUM(F11:M11)</f>
        <v>100</v>
      </c>
      <c r="C11" s="14" t="s">
        <v>114</v>
      </c>
      <c r="D11" s="14" t="s">
        <v>191</v>
      </c>
      <c r="E11" s="14" t="s">
        <v>174</v>
      </c>
      <c r="F11" s="11"/>
      <c r="G11" s="11"/>
      <c r="H11" s="11"/>
      <c r="I11" s="11"/>
      <c r="J11" s="11"/>
      <c r="K11" s="11">
        <v>100</v>
      </c>
      <c r="L11" s="11"/>
      <c r="M11" s="11"/>
    </row>
  </sheetData>
  <sortState ref="B2:M11">
    <sortCondition descending="1" ref="B2"/>
  </sortState>
  <pageMargins left="0.2" right="0.2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B2" sqref="B2:M10"/>
    </sheetView>
  </sheetViews>
  <sheetFormatPr defaultRowHeight="14.4" x14ac:dyDescent="0.3"/>
  <cols>
    <col min="1" max="1" width="12.77734375" bestFit="1" customWidth="1"/>
    <col min="2" max="2" width="9" style="7" bestFit="1" customWidth="1"/>
    <col min="3" max="3" width="17.21875" bestFit="1" customWidth="1"/>
    <col min="4" max="4" width="21.6640625" bestFit="1" customWidth="1"/>
    <col min="5" max="5" width="19" bestFit="1" customWidth="1"/>
    <col min="6" max="7" width="8.88671875" style="5"/>
    <col min="8" max="9" width="9.88671875" style="5" bestFit="1" customWidth="1"/>
    <col min="10" max="10" width="9.109375" style="5" bestFit="1" customWidth="1"/>
    <col min="11" max="11" width="8.88671875" style="5"/>
    <col min="12" max="12" width="12.109375" style="5" bestFit="1" customWidth="1"/>
    <col min="13" max="13" width="8.88671875" style="5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">
      <c r="A2" s="1" t="s">
        <v>14</v>
      </c>
      <c r="B2" s="16">
        <f t="shared" ref="B2:B10" si="0">SUM(F2:M2)</f>
        <v>2688.16</v>
      </c>
      <c r="C2" s="14" t="s">
        <v>66</v>
      </c>
      <c r="D2" s="14" t="s">
        <v>67</v>
      </c>
      <c r="E2" s="14" t="s">
        <v>66</v>
      </c>
      <c r="F2" s="11">
        <v>177.25</v>
      </c>
      <c r="G2" s="11">
        <v>274.10000000000002</v>
      </c>
      <c r="H2" s="11">
        <v>223.21</v>
      </c>
      <c r="I2" s="11">
        <v>231.52</v>
      </c>
      <c r="J2" s="11">
        <v>573.98</v>
      </c>
      <c r="K2" s="11">
        <v>311.39999999999998</v>
      </c>
      <c r="L2" s="11">
        <v>293.39999999999998</v>
      </c>
      <c r="M2" s="11">
        <v>603.29999999999995</v>
      </c>
    </row>
    <row r="3" spans="1:13" x14ac:dyDescent="0.3">
      <c r="B3" s="16">
        <f t="shared" si="0"/>
        <v>1253.28</v>
      </c>
      <c r="C3" s="14" t="s">
        <v>46</v>
      </c>
      <c r="D3" s="14" t="s">
        <v>47</v>
      </c>
      <c r="E3" s="8" t="s">
        <v>48</v>
      </c>
      <c r="F3" s="11">
        <v>283.60000000000002</v>
      </c>
      <c r="G3" s="11">
        <v>68.53</v>
      </c>
      <c r="H3" s="11">
        <v>223.21</v>
      </c>
      <c r="I3" s="11">
        <v>231.52</v>
      </c>
      <c r="J3" s="11">
        <v>446.42</v>
      </c>
      <c r="K3" s="11"/>
      <c r="L3" s="11"/>
      <c r="M3" s="11"/>
    </row>
    <row r="4" spans="1:13" x14ac:dyDescent="0.3">
      <c r="B4" s="16">
        <f t="shared" si="0"/>
        <v>594.70000000000005</v>
      </c>
      <c r="C4" s="14" t="s">
        <v>49</v>
      </c>
      <c r="D4" s="14" t="s">
        <v>289</v>
      </c>
      <c r="E4" s="8" t="s">
        <v>49</v>
      </c>
      <c r="F4" s="11"/>
      <c r="G4" s="11"/>
      <c r="H4" s="11">
        <v>95.66</v>
      </c>
      <c r="I4" s="11"/>
      <c r="J4" s="11"/>
      <c r="K4" s="11">
        <v>207.6</v>
      </c>
      <c r="L4" s="11">
        <v>65.2</v>
      </c>
      <c r="M4" s="11">
        <v>226.24</v>
      </c>
    </row>
    <row r="5" spans="1:13" x14ac:dyDescent="0.3">
      <c r="B5" s="10">
        <f t="shared" si="0"/>
        <v>452.48</v>
      </c>
      <c r="C5" s="8" t="s">
        <v>411</v>
      </c>
      <c r="D5" s="8" t="s">
        <v>412</v>
      </c>
      <c r="E5" s="8" t="s">
        <v>411</v>
      </c>
      <c r="F5" s="11"/>
      <c r="G5" s="11"/>
      <c r="H5" s="11"/>
      <c r="I5" s="11"/>
      <c r="J5" s="11"/>
      <c r="K5" s="11"/>
      <c r="L5" s="11"/>
      <c r="M5" s="11">
        <v>452.48</v>
      </c>
    </row>
    <row r="6" spans="1:13" x14ac:dyDescent="0.3">
      <c r="B6" s="10">
        <f t="shared" si="0"/>
        <v>360.5</v>
      </c>
      <c r="C6" s="8" t="s">
        <v>127</v>
      </c>
      <c r="D6" s="8" t="s">
        <v>128</v>
      </c>
      <c r="E6" s="8" t="s">
        <v>127</v>
      </c>
      <c r="F6" s="11"/>
      <c r="G6" s="11"/>
      <c r="H6" s="11"/>
      <c r="I6" s="11">
        <v>132.30000000000001</v>
      </c>
      <c r="J6" s="11"/>
      <c r="K6" s="11"/>
      <c r="L6" s="11">
        <v>228.2</v>
      </c>
      <c r="M6" s="11"/>
    </row>
    <row r="7" spans="1:13" x14ac:dyDescent="0.3">
      <c r="B7" s="16">
        <f t="shared" si="0"/>
        <v>314.3</v>
      </c>
      <c r="C7" s="14" t="s">
        <v>63</v>
      </c>
      <c r="D7" s="14" t="s">
        <v>64</v>
      </c>
      <c r="E7" s="8" t="s">
        <v>63</v>
      </c>
      <c r="F7" s="11">
        <v>177.25</v>
      </c>
      <c r="G7" s="11">
        <v>137.05000000000001</v>
      </c>
      <c r="H7" s="11"/>
      <c r="I7" s="11"/>
      <c r="J7" s="11"/>
      <c r="K7" s="11"/>
      <c r="L7" s="11"/>
      <c r="M7" s="11"/>
    </row>
    <row r="8" spans="1:13" x14ac:dyDescent="0.3">
      <c r="B8" s="16">
        <f t="shared" si="0"/>
        <v>276.48</v>
      </c>
      <c r="C8" s="14" t="s">
        <v>68</v>
      </c>
      <c r="D8" s="14" t="s">
        <v>69</v>
      </c>
      <c r="E8" s="8" t="s">
        <v>70</v>
      </c>
      <c r="F8" s="11">
        <v>70.900000000000006</v>
      </c>
      <c r="G8" s="11">
        <v>205.58</v>
      </c>
      <c r="H8" s="11"/>
      <c r="I8" s="11"/>
      <c r="J8" s="11"/>
      <c r="K8" s="11"/>
      <c r="L8" s="11"/>
      <c r="M8" s="11"/>
    </row>
    <row r="9" spans="1:13" x14ac:dyDescent="0.3">
      <c r="B9" s="16">
        <f t="shared" si="0"/>
        <v>95.66</v>
      </c>
      <c r="C9" s="14" t="s">
        <v>129</v>
      </c>
      <c r="D9" s="14" t="s">
        <v>130</v>
      </c>
      <c r="E9" s="8" t="s">
        <v>131</v>
      </c>
      <c r="F9" s="11"/>
      <c r="G9" s="11"/>
      <c r="H9" s="11">
        <v>95.66</v>
      </c>
      <c r="I9" s="11"/>
      <c r="J9" s="11"/>
      <c r="K9" s="11"/>
      <c r="L9" s="11"/>
      <c r="M9" s="11"/>
    </row>
    <row r="10" spans="1:13" x14ac:dyDescent="0.3">
      <c r="B10" s="10">
        <f t="shared" si="0"/>
        <v>66.150000000000006</v>
      </c>
      <c r="C10" s="8" t="s">
        <v>290</v>
      </c>
      <c r="D10" s="8" t="s">
        <v>291</v>
      </c>
      <c r="E10" s="8" t="s">
        <v>290</v>
      </c>
      <c r="F10" s="11"/>
      <c r="G10" s="11"/>
      <c r="H10" s="11"/>
      <c r="I10" s="11">
        <v>66.150000000000006</v>
      </c>
      <c r="J10" s="11"/>
      <c r="K10" s="11"/>
      <c r="L10" s="11"/>
      <c r="M10" s="11"/>
    </row>
  </sheetData>
  <sortState ref="B2:M10">
    <sortCondition descending="1" ref="B2"/>
  </sortState>
  <pageMargins left="0.7" right="0.7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M3" sqref="M3"/>
    </sheetView>
  </sheetViews>
  <sheetFormatPr defaultRowHeight="14.4" x14ac:dyDescent="0.3"/>
  <cols>
    <col min="1" max="1" width="14.44140625" bestFit="1" customWidth="1"/>
    <col min="2" max="2" width="8.88671875" style="7"/>
    <col min="3" max="3" width="24.77734375" bestFit="1" customWidth="1"/>
    <col min="4" max="4" width="21.6640625" bestFit="1" customWidth="1"/>
    <col min="5" max="5" width="30.5546875" bestFit="1" customWidth="1"/>
    <col min="8" max="9" width="9.88671875" bestFit="1" customWidth="1"/>
    <col min="12" max="12" width="11.5546875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16</v>
      </c>
      <c r="B2" s="16">
        <f t="shared" ref="B2:B20" si="0">SUM(F2:M2)</f>
        <v>324.59999999999997</v>
      </c>
      <c r="C2" s="15" t="s">
        <v>78</v>
      </c>
      <c r="D2" s="15" t="s">
        <v>79</v>
      </c>
      <c r="E2" s="11" t="s">
        <v>78</v>
      </c>
      <c r="F2" s="11">
        <v>37.08</v>
      </c>
      <c r="G2" s="11">
        <v>63.54</v>
      </c>
      <c r="H2" s="11">
        <v>52.81</v>
      </c>
      <c r="I2" s="11">
        <v>44.29</v>
      </c>
      <c r="J2" s="11">
        <v>52.04</v>
      </c>
      <c r="K2" s="11">
        <v>6.75</v>
      </c>
      <c r="L2" s="11">
        <v>60.91</v>
      </c>
      <c r="M2" s="11">
        <v>7.18</v>
      </c>
    </row>
    <row r="3" spans="1:13" x14ac:dyDescent="0.3">
      <c r="B3" s="10">
        <f t="shared" si="0"/>
        <v>320.77999999999997</v>
      </c>
      <c r="C3" s="11" t="s">
        <v>296</v>
      </c>
      <c r="D3" s="11" t="s">
        <v>297</v>
      </c>
      <c r="E3" s="11" t="s">
        <v>296</v>
      </c>
      <c r="F3" s="11"/>
      <c r="G3" s="11"/>
      <c r="H3" s="11">
        <v>21.72</v>
      </c>
      <c r="I3" s="11">
        <v>63.97</v>
      </c>
      <c r="J3" s="11">
        <v>66.23</v>
      </c>
      <c r="K3" s="11">
        <v>63.54</v>
      </c>
      <c r="L3" s="11">
        <v>47.86</v>
      </c>
      <c r="M3" s="11">
        <v>57.46</v>
      </c>
    </row>
    <row r="4" spans="1:13" x14ac:dyDescent="0.3">
      <c r="B4" s="16">
        <f t="shared" si="0"/>
        <v>199.31</v>
      </c>
      <c r="C4" s="15" t="s">
        <v>76</v>
      </c>
      <c r="D4" s="15" t="s">
        <v>77</v>
      </c>
      <c r="E4" s="11" t="s">
        <v>76</v>
      </c>
      <c r="F4" s="11">
        <v>37.08</v>
      </c>
      <c r="G4" s="11">
        <v>40.700000000000003</v>
      </c>
      <c r="H4" s="11">
        <v>52.81</v>
      </c>
      <c r="I4" s="11"/>
      <c r="J4" s="11">
        <v>40.21</v>
      </c>
      <c r="K4" s="11">
        <v>6.75</v>
      </c>
      <c r="L4" s="11">
        <v>21.76</v>
      </c>
      <c r="M4" s="11"/>
    </row>
    <row r="5" spans="1:13" x14ac:dyDescent="0.3">
      <c r="B5" s="10">
        <f t="shared" si="0"/>
        <v>113.53</v>
      </c>
      <c r="C5" s="15" t="s">
        <v>294</v>
      </c>
      <c r="D5" s="15" t="s">
        <v>295</v>
      </c>
      <c r="E5" s="15" t="s">
        <v>48</v>
      </c>
      <c r="F5" s="8"/>
      <c r="G5" s="8"/>
      <c r="H5" s="8">
        <v>25.56</v>
      </c>
      <c r="I5" s="8">
        <v>44.29</v>
      </c>
      <c r="J5" s="11"/>
      <c r="K5" s="11">
        <v>43.68</v>
      </c>
      <c r="L5" s="11"/>
      <c r="M5" s="11"/>
    </row>
    <row r="6" spans="1:13" x14ac:dyDescent="0.3">
      <c r="B6" s="10">
        <f t="shared" si="0"/>
        <v>163.57</v>
      </c>
      <c r="C6" s="11" t="s">
        <v>292</v>
      </c>
      <c r="D6" s="11" t="s">
        <v>293</v>
      </c>
      <c r="E6" s="11" t="s">
        <v>66</v>
      </c>
      <c r="F6" s="11"/>
      <c r="G6" s="11"/>
      <c r="H6" s="11">
        <v>52.81</v>
      </c>
      <c r="I6" s="11"/>
      <c r="J6" s="11">
        <v>10.88</v>
      </c>
      <c r="K6" s="11">
        <v>28.79</v>
      </c>
      <c r="L6" s="11">
        <v>36.979999999999997</v>
      </c>
      <c r="M6" s="11">
        <v>34.11</v>
      </c>
    </row>
    <row r="7" spans="1:13" x14ac:dyDescent="0.3">
      <c r="B7" s="16">
        <f t="shared" si="0"/>
        <v>126.73</v>
      </c>
      <c r="C7" s="14" t="s">
        <v>71</v>
      </c>
      <c r="D7" s="14" t="s">
        <v>72</v>
      </c>
      <c r="E7" s="8" t="s">
        <v>73</v>
      </c>
      <c r="F7" s="11">
        <v>63.57</v>
      </c>
      <c r="G7" s="11"/>
      <c r="H7" s="11"/>
      <c r="I7" s="11"/>
      <c r="J7" s="11">
        <v>23.66</v>
      </c>
      <c r="K7" s="11"/>
      <c r="L7" s="11"/>
      <c r="M7" s="11">
        <v>39.5</v>
      </c>
    </row>
    <row r="8" spans="1:13" x14ac:dyDescent="0.3">
      <c r="B8" s="16">
        <f t="shared" si="0"/>
        <v>100.71</v>
      </c>
      <c r="C8" s="15" t="s">
        <v>74</v>
      </c>
      <c r="D8" s="15" t="s">
        <v>75</v>
      </c>
      <c r="E8" s="11" t="s">
        <v>74</v>
      </c>
      <c r="F8" s="11">
        <v>37.08</v>
      </c>
      <c r="G8" s="11">
        <v>40.700000000000003</v>
      </c>
      <c r="H8" s="11"/>
      <c r="I8" s="11">
        <v>6.77</v>
      </c>
      <c r="J8" s="11"/>
      <c r="K8" s="11"/>
      <c r="L8" s="11"/>
      <c r="M8" s="11">
        <v>16.16</v>
      </c>
    </row>
    <row r="9" spans="1:13" x14ac:dyDescent="0.3">
      <c r="B9" s="10">
        <f t="shared" si="0"/>
        <v>53.83</v>
      </c>
      <c r="C9" s="11" t="s">
        <v>82</v>
      </c>
      <c r="D9" s="11" t="s">
        <v>83</v>
      </c>
      <c r="E9" s="11" t="s">
        <v>82</v>
      </c>
      <c r="F9" s="11">
        <v>17.41</v>
      </c>
      <c r="G9" s="11"/>
      <c r="H9" s="11"/>
      <c r="I9" s="11">
        <v>23.37</v>
      </c>
      <c r="J9" s="11"/>
      <c r="K9" s="11"/>
      <c r="L9" s="11">
        <v>13.05</v>
      </c>
      <c r="M9" s="11"/>
    </row>
    <row r="10" spans="1:13" x14ac:dyDescent="0.3">
      <c r="B10" s="10">
        <f t="shared" si="0"/>
        <v>58.230000000000004</v>
      </c>
      <c r="C10" s="11" t="s">
        <v>87</v>
      </c>
      <c r="D10" s="11" t="s">
        <v>88</v>
      </c>
      <c r="E10" s="11" t="s">
        <v>87</v>
      </c>
      <c r="F10" s="11"/>
      <c r="G10" s="11">
        <v>15.88</v>
      </c>
      <c r="H10" s="11"/>
      <c r="I10" s="11">
        <v>6.77</v>
      </c>
      <c r="J10" s="11">
        <v>10.88</v>
      </c>
      <c r="K10" s="11">
        <v>6.75</v>
      </c>
      <c r="L10" s="11"/>
      <c r="M10" s="11">
        <v>17.95</v>
      </c>
    </row>
    <row r="11" spans="1:13" x14ac:dyDescent="0.3">
      <c r="B11" s="10">
        <f t="shared" si="0"/>
        <v>56.94</v>
      </c>
      <c r="C11" s="11" t="s">
        <v>55</v>
      </c>
      <c r="D11" s="11" t="s">
        <v>56</v>
      </c>
      <c r="E11" s="11" t="s">
        <v>57</v>
      </c>
      <c r="F11" s="11"/>
      <c r="G11" s="11">
        <v>19.86</v>
      </c>
      <c r="H11" s="11"/>
      <c r="I11" s="11">
        <v>19.68</v>
      </c>
      <c r="J11" s="11"/>
      <c r="K11" s="11"/>
      <c r="L11" s="8">
        <v>17.399999999999999</v>
      </c>
      <c r="M11" s="8"/>
    </row>
    <row r="12" spans="1:13" x14ac:dyDescent="0.3">
      <c r="B12" s="10">
        <f t="shared" si="0"/>
        <v>28.79</v>
      </c>
      <c r="C12" s="11" t="s">
        <v>373</v>
      </c>
      <c r="D12" s="11" t="s">
        <v>84</v>
      </c>
      <c r="E12" s="11" t="s">
        <v>85</v>
      </c>
      <c r="F12" s="11"/>
      <c r="G12" s="11"/>
      <c r="H12" s="11"/>
      <c r="I12" s="11" t="s">
        <v>86</v>
      </c>
      <c r="J12" s="11"/>
      <c r="K12" s="11">
        <v>28.79</v>
      </c>
      <c r="L12" s="11"/>
      <c r="M12" s="11"/>
    </row>
    <row r="13" spans="1:13" x14ac:dyDescent="0.3">
      <c r="B13" s="16">
        <f t="shared" si="0"/>
        <v>28.29</v>
      </c>
      <c r="C13" s="15" t="s">
        <v>80</v>
      </c>
      <c r="D13" s="15" t="s">
        <v>81</v>
      </c>
      <c r="E13" s="11" t="s">
        <v>80</v>
      </c>
      <c r="F13" s="11">
        <v>17.41</v>
      </c>
      <c r="G13" s="11"/>
      <c r="H13" s="11"/>
      <c r="I13" s="11"/>
      <c r="J13" s="8">
        <v>10.88</v>
      </c>
      <c r="K13" s="8"/>
      <c r="L13" s="11"/>
      <c r="M13" s="11"/>
    </row>
    <row r="14" spans="1:13" x14ac:dyDescent="0.3">
      <c r="B14" s="10">
        <f t="shared" si="0"/>
        <v>53.78</v>
      </c>
      <c r="C14" s="11" t="s">
        <v>301</v>
      </c>
      <c r="D14" s="11" t="s">
        <v>302</v>
      </c>
      <c r="E14" s="11" t="s">
        <v>303</v>
      </c>
      <c r="F14" s="11"/>
      <c r="G14" s="11"/>
      <c r="H14" s="11">
        <v>9.3699999999999992</v>
      </c>
      <c r="I14" s="11">
        <v>6.77</v>
      </c>
      <c r="J14" s="11">
        <v>10.88</v>
      </c>
      <c r="K14" s="11"/>
      <c r="L14" s="8">
        <v>19.579999999999998</v>
      </c>
      <c r="M14" s="8">
        <v>7.18</v>
      </c>
    </row>
    <row r="15" spans="1:13" x14ac:dyDescent="0.3">
      <c r="B15" s="10">
        <f t="shared" si="0"/>
        <v>23.37</v>
      </c>
      <c r="C15" s="11" t="s">
        <v>259</v>
      </c>
      <c r="D15" s="11" t="s">
        <v>260</v>
      </c>
      <c r="E15" s="11" t="s">
        <v>259</v>
      </c>
      <c r="F15" s="11"/>
      <c r="G15" s="11"/>
      <c r="H15" s="11"/>
      <c r="I15" s="11">
        <v>23.37</v>
      </c>
      <c r="J15" s="8"/>
      <c r="K15" s="8"/>
      <c r="L15" s="11"/>
      <c r="M15" s="11"/>
    </row>
    <row r="16" spans="1:13" x14ac:dyDescent="0.3">
      <c r="B16" s="10">
        <f t="shared" si="0"/>
        <v>21.72</v>
      </c>
      <c r="C16" s="11" t="s">
        <v>298</v>
      </c>
      <c r="D16" s="11" t="s">
        <v>299</v>
      </c>
      <c r="E16" s="11" t="s">
        <v>298</v>
      </c>
      <c r="F16" s="11"/>
      <c r="G16" s="11"/>
      <c r="H16" s="11">
        <v>21.72</v>
      </c>
      <c r="I16" s="11"/>
      <c r="J16" s="11"/>
      <c r="K16" s="11"/>
      <c r="L16" s="11"/>
      <c r="M16" s="11"/>
    </row>
    <row r="17" spans="2:13" x14ac:dyDescent="0.3">
      <c r="B17" s="10">
        <f t="shared" si="0"/>
        <v>10.88</v>
      </c>
      <c r="C17" s="11" t="s">
        <v>149</v>
      </c>
      <c r="D17" s="11" t="s">
        <v>148</v>
      </c>
      <c r="E17" s="11" t="s">
        <v>372</v>
      </c>
      <c r="F17" s="11"/>
      <c r="G17" s="11"/>
      <c r="H17" s="11"/>
      <c r="I17" s="11" t="s">
        <v>86</v>
      </c>
      <c r="J17" s="11">
        <v>10.88</v>
      </c>
      <c r="K17" s="11"/>
      <c r="L17" s="11"/>
      <c r="M17" s="11"/>
    </row>
    <row r="18" spans="2:13" x14ac:dyDescent="0.3">
      <c r="B18" s="10">
        <f t="shared" si="0"/>
        <v>9.3699999999999992</v>
      </c>
      <c r="C18" s="15" t="s">
        <v>152</v>
      </c>
      <c r="D18" s="15" t="s">
        <v>300</v>
      </c>
      <c r="E18" s="15" t="s">
        <v>152</v>
      </c>
      <c r="F18" s="8"/>
      <c r="G18" s="8"/>
      <c r="H18" s="8">
        <v>9.3699999999999992</v>
      </c>
      <c r="I18" s="8"/>
      <c r="J18" s="11"/>
      <c r="K18" s="11"/>
      <c r="L18" s="11"/>
      <c r="M18" s="11"/>
    </row>
    <row r="19" spans="2:13" x14ac:dyDescent="0.3">
      <c r="B19" s="10">
        <f t="shared" si="0"/>
        <v>9.3699999999999992</v>
      </c>
      <c r="C19" s="15" t="s">
        <v>304</v>
      </c>
      <c r="D19" s="15" t="s">
        <v>284</v>
      </c>
      <c r="E19" s="15" t="s">
        <v>304</v>
      </c>
      <c r="F19" s="11"/>
      <c r="G19" s="11"/>
      <c r="H19" s="11">
        <v>9.3699999999999992</v>
      </c>
      <c r="I19" s="11"/>
      <c r="J19" s="11"/>
      <c r="K19" s="11"/>
      <c r="L19" s="11"/>
      <c r="M19" s="11"/>
    </row>
    <row r="20" spans="2:13" x14ac:dyDescent="0.3">
      <c r="B20" s="10">
        <f t="shared" si="0"/>
        <v>6.77</v>
      </c>
      <c r="C20" s="11" t="s">
        <v>306</v>
      </c>
      <c r="D20" s="11" t="s">
        <v>237</v>
      </c>
      <c r="E20" s="11" t="s">
        <v>306</v>
      </c>
      <c r="F20" s="11"/>
      <c r="G20" s="11"/>
      <c r="H20" s="11"/>
      <c r="I20" s="11">
        <v>6.77</v>
      </c>
      <c r="J20" s="11"/>
      <c r="K20" s="11"/>
      <c r="L20" s="11"/>
      <c r="M20" s="11"/>
    </row>
  </sheetData>
  <sortState ref="B2:K20">
    <sortCondition descending="1" ref="B2"/>
  </sortState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M5" sqref="M5"/>
    </sheetView>
  </sheetViews>
  <sheetFormatPr defaultRowHeight="14.4" x14ac:dyDescent="0.3"/>
  <cols>
    <col min="1" max="1" width="14.44140625" bestFit="1" customWidth="1"/>
    <col min="2" max="2" width="8.109375" style="7" bestFit="1" customWidth="1"/>
    <col min="3" max="3" width="24.77734375" bestFit="1" customWidth="1"/>
    <col min="4" max="4" width="21.109375" bestFit="1" customWidth="1"/>
    <col min="5" max="5" width="27.5546875" bestFit="1" customWidth="1"/>
    <col min="6" max="6" width="7.7773437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</row>
    <row r="2" spans="1:13" x14ac:dyDescent="0.3">
      <c r="A2" s="1" t="s">
        <v>15</v>
      </c>
      <c r="B2" s="16">
        <f t="shared" ref="B2:B14" si="0">SUM(F2:M2)</f>
        <v>168.3</v>
      </c>
      <c r="C2" s="14" t="s">
        <v>78</v>
      </c>
      <c r="D2" s="14" t="s">
        <v>79</v>
      </c>
      <c r="E2" s="8" t="s">
        <v>78</v>
      </c>
      <c r="F2" s="11">
        <v>19.809999999999999</v>
      </c>
      <c r="G2" s="11">
        <v>41.67</v>
      </c>
      <c r="H2" s="11">
        <v>28.22</v>
      </c>
      <c r="I2" s="11">
        <v>9.4</v>
      </c>
      <c r="J2" s="11">
        <v>31.58</v>
      </c>
      <c r="K2" s="11"/>
      <c r="L2" s="11">
        <v>37.619999999999997</v>
      </c>
      <c r="M2" s="11"/>
    </row>
    <row r="3" spans="1:13" x14ac:dyDescent="0.3">
      <c r="B3" s="16">
        <f t="shared" si="0"/>
        <v>162.10999999999999</v>
      </c>
      <c r="C3" s="14" t="s">
        <v>89</v>
      </c>
      <c r="D3" s="14" t="s">
        <v>91</v>
      </c>
      <c r="E3" s="8" t="s">
        <v>89</v>
      </c>
      <c r="F3" s="11">
        <v>35.65</v>
      </c>
      <c r="G3" s="11">
        <v>28.8</v>
      </c>
      <c r="H3" s="11">
        <v>37.619999999999997</v>
      </c>
      <c r="I3" s="11">
        <v>9.4</v>
      </c>
      <c r="J3" s="11"/>
      <c r="K3" s="11">
        <v>22.42</v>
      </c>
      <c r="L3" s="11">
        <v>28.22</v>
      </c>
      <c r="M3" s="11"/>
    </row>
    <row r="4" spans="1:13" x14ac:dyDescent="0.3">
      <c r="B4" s="10">
        <f t="shared" si="0"/>
        <v>155.14000000000001</v>
      </c>
      <c r="C4" s="8" t="s">
        <v>96</v>
      </c>
      <c r="D4" s="8" t="s">
        <v>97</v>
      </c>
      <c r="E4" s="8" t="s">
        <v>96</v>
      </c>
      <c r="F4" s="11"/>
      <c r="G4" s="11">
        <v>28.8</v>
      </c>
      <c r="H4" s="11"/>
      <c r="I4" s="11">
        <v>37.619999999999997</v>
      </c>
      <c r="J4" s="11">
        <v>31.58</v>
      </c>
      <c r="K4" s="11">
        <v>22.42</v>
      </c>
      <c r="L4" s="11">
        <v>4.7</v>
      </c>
      <c r="M4" s="11">
        <v>30.02</v>
      </c>
    </row>
    <row r="5" spans="1:13" x14ac:dyDescent="0.3">
      <c r="B5" s="16">
        <f t="shared" si="0"/>
        <v>101.61</v>
      </c>
      <c r="C5" s="14" t="s">
        <v>89</v>
      </c>
      <c r="D5" s="14" t="s">
        <v>90</v>
      </c>
      <c r="E5" s="8" t="s">
        <v>89</v>
      </c>
      <c r="F5" s="11">
        <v>44.9</v>
      </c>
      <c r="G5" s="11">
        <v>11.64</v>
      </c>
      <c r="H5" s="11"/>
      <c r="I5" s="11"/>
      <c r="J5" s="11">
        <v>20.71</v>
      </c>
      <c r="K5" s="11">
        <v>5.6</v>
      </c>
      <c r="L5" s="11"/>
      <c r="M5" s="11">
        <v>18.760000000000002</v>
      </c>
    </row>
    <row r="6" spans="1:13" x14ac:dyDescent="0.3">
      <c r="B6" s="10">
        <f t="shared" si="0"/>
        <v>37.619999999999997</v>
      </c>
      <c r="C6" s="8" t="s">
        <v>296</v>
      </c>
      <c r="D6" s="8" t="s">
        <v>297</v>
      </c>
      <c r="E6" s="8" t="s">
        <v>296</v>
      </c>
      <c r="F6" s="11"/>
      <c r="G6" s="11"/>
      <c r="H6" s="11">
        <v>9.4</v>
      </c>
      <c r="I6" s="11">
        <v>28.22</v>
      </c>
      <c r="J6" s="11"/>
      <c r="K6" s="11"/>
      <c r="L6" s="11"/>
      <c r="M6" s="11"/>
    </row>
    <row r="7" spans="1:13" x14ac:dyDescent="0.3">
      <c r="B7" s="16">
        <f t="shared" si="0"/>
        <v>37.57</v>
      </c>
      <c r="C7" s="14" t="s">
        <v>413</v>
      </c>
      <c r="D7" s="14" t="s">
        <v>414</v>
      </c>
      <c r="E7" s="8" t="s">
        <v>413</v>
      </c>
      <c r="F7" s="11"/>
      <c r="G7" s="11"/>
      <c r="H7" s="11"/>
      <c r="I7" s="11"/>
      <c r="J7" s="11"/>
      <c r="K7" s="11"/>
      <c r="L7" s="11">
        <v>18.809999999999999</v>
      </c>
      <c r="M7" s="11">
        <v>18.760000000000002</v>
      </c>
    </row>
    <row r="8" spans="1:13" x14ac:dyDescent="0.3">
      <c r="B8" s="10">
        <f t="shared" si="0"/>
        <v>33.81</v>
      </c>
      <c r="C8" s="8" t="s">
        <v>294</v>
      </c>
      <c r="D8" s="8" t="s">
        <v>295</v>
      </c>
      <c r="E8" s="8" t="s">
        <v>48</v>
      </c>
      <c r="F8" s="11"/>
      <c r="G8" s="11"/>
      <c r="H8" s="11">
        <v>18.809999999999999</v>
      </c>
      <c r="I8" s="11">
        <v>9.4</v>
      </c>
      <c r="J8" s="11"/>
      <c r="K8" s="11">
        <v>5.6</v>
      </c>
      <c r="L8" s="11"/>
      <c r="M8" s="11"/>
    </row>
    <row r="9" spans="1:13" x14ac:dyDescent="0.3">
      <c r="B9" s="16">
        <f t="shared" si="0"/>
        <v>30.169999999999998</v>
      </c>
      <c r="C9" s="14" t="s">
        <v>92</v>
      </c>
      <c r="D9" s="14" t="s">
        <v>93</v>
      </c>
      <c r="E9" s="8" t="s">
        <v>92</v>
      </c>
      <c r="F9" s="11">
        <v>19.809999999999999</v>
      </c>
      <c r="G9" s="11"/>
      <c r="H9" s="11"/>
      <c r="I9" s="11"/>
      <c r="J9" s="11">
        <v>10.36</v>
      </c>
      <c r="K9" s="11"/>
      <c r="L9" s="11"/>
      <c r="M9" s="11"/>
    </row>
    <row r="10" spans="1:13" x14ac:dyDescent="0.3">
      <c r="B10" s="10">
        <f t="shared" si="0"/>
        <v>11.64</v>
      </c>
      <c r="C10" s="8" t="s">
        <v>98</v>
      </c>
      <c r="D10" s="8" t="s">
        <v>99</v>
      </c>
      <c r="E10" s="8" t="s">
        <v>100</v>
      </c>
      <c r="F10" s="11"/>
      <c r="G10" s="11">
        <v>11.64</v>
      </c>
      <c r="H10" s="11"/>
      <c r="I10" s="11"/>
      <c r="J10" s="11"/>
      <c r="K10" s="11"/>
      <c r="L10" s="11"/>
      <c r="M10" s="11"/>
    </row>
    <row r="11" spans="1:13" x14ac:dyDescent="0.3">
      <c r="B11" s="16">
        <f t="shared" si="0"/>
        <v>4.7</v>
      </c>
      <c r="C11" s="14" t="s">
        <v>415</v>
      </c>
      <c r="D11" s="14" t="s">
        <v>416</v>
      </c>
      <c r="E11" s="8" t="s">
        <v>415</v>
      </c>
      <c r="F11" s="11"/>
      <c r="G11" s="11"/>
      <c r="H11" s="11"/>
      <c r="I11" s="11"/>
      <c r="J11" s="11"/>
      <c r="K11" s="11"/>
      <c r="L11" s="11">
        <v>4.7</v>
      </c>
      <c r="M11" s="11"/>
    </row>
    <row r="12" spans="1:13" x14ac:dyDescent="0.3">
      <c r="B12" s="16">
        <f t="shared" si="0"/>
        <v>4.66</v>
      </c>
      <c r="C12" s="14" t="s">
        <v>374</v>
      </c>
      <c r="D12" s="14" t="s">
        <v>375</v>
      </c>
      <c r="E12" s="8" t="s">
        <v>35</v>
      </c>
      <c r="F12" s="11"/>
      <c r="G12" s="11"/>
      <c r="H12" s="11"/>
      <c r="I12" s="11"/>
      <c r="J12" s="11">
        <v>4.66</v>
      </c>
      <c r="K12" s="11"/>
      <c r="L12" s="11"/>
      <c r="M12" s="11"/>
    </row>
    <row r="13" spans="1:13" x14ac:dyDescent="0.3">
      <c r="B13" s="16">
        <f t="shared" si="0"/>
        <v>3.96</v>
      </c>
      <c r="C13" s="14" t="s">
        <v>80</v>
      </c>
      <c r="D13" s="14" t="s">
        <v>94</v>
      </c>
      <c r="E13" s="8" t="s">
        <v>80</v>
      </c>
      <c r="F13" s="11">
        <v>3.96</v>
      </c>
      <c r="G13" s="11"/>
      <c r="H13" s="11"/>
      <c r="I13" s="11"/>
      <c r="J13" s="11"/>
      <c r="K13" s="11"/>
      <c r="L13" s="11"/>
      <c r="M13" s="11"/>
    </row>
    <row r="14" spans="1:13" x14ac:dyDescent="0.3">
      <c r="B14" s="16">
        <f t="shared" si="0"/>
        <v>3.96</v>
      </c>
      <c r="C14" s="14" t="s">
        <v>95</v>
      </c>
      <c r="D14" s="14" t="s">
        <v>83</v>
      </c>
      <c r="E14" s="8" t="s">
        <v>82</v>
      </c>
      <c r="F14" s="11">
        <v>3.96</v>
      </c>
      <c r="G14" s="11"/>
      <c r="H14" s="11"/>
      <c r="I14" s="11"/>
      <c r="J14" s="11"/>
      <c r="K14" s="11"/>
      <c r="L14" s="11"/>
      <c r="M14" s="11"/>
    </row>
  </sheetData>
  <sortState ref="B2:M14">
    <sortCondition descending="1" ref="B2"/>
  </sortState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"/>
  <sheetViews>
    <sheetView workbookViewId="0">
      <selection activeCell="C2" sqref="C2"/>
    </sheetView>
  </sheetViews>
  <sheetFormatPr defaultRowHeight="14.4" x14ac:dyDescent="0.3"/>
  <cols>
    <col min="2" max="2" width="8.88671875" style="7"/>
    <col min="3" max="3" width="20.6640625" bestFit="1" customWidth="1"/>
    <col min="4" max="4" width="23.5546875" bestFit="1" customWidth="1"/>
    <col min="5" max="5" width="20.6640625" bestFit="1" customWidth="1"/>
    <col min="8" max="9" width="9.88671875" bestFit="1" customWidth="1"/>
  </cols>
  <sheetData>
    <row r="1" spans="1:55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55" x14ac:dyDescent="0.3">
      <c r="A2" s="1" t="s">
        <v>17</v>
      </c>
      <c r="B2" s="10">
        <f>F2+G2+H2+I2+J2+K2+L2+M2</f>
        <v>1606.75</v>
      </c>
      <c r="C2" s="14" t="s">
        <v>362</v>
      </c>
      <c r="D2" s="14" t="s">
        <v>376</v>
      </c>
      <c r="E2" s="14" t="s">
        <v>364</v>
      </c>
      <c r="F2" s="12"/>
      <c r="G2" s="12"/>
      <c r="H2" s="12"/>
      <c r="I2" s="12"/>
      <c r="J2" s="12">
        <v>250</v>
      </c>
      <c r="K2" s="12">
        <v>651.29999999999995</v>
      </c>
      <c r="L2" s="12"/>
      <c r="M2" s="12">
        <v>705.45</v>
      </c>
    </row>
    <row r="3" spans="1:55" x14ac:dyDescent="0.3">
      <c r="B3" s="16">
        <f t="shared" ref="B3:B9" si="0">SUM(F3:M3)</f>
        <v>970.3</v>
      </c>
      <c r="C3" s="14" t="s">
        <v>65</v>
      </c>
      <c r="D3" s="14" t="s">
        <v>104</v>
      </c>
      <c r="E3" s="14" t="s">
        <v>105</v>
      </c>
      <c r="F3" s="12">
        <v>200</v>
      </c>
      <c r="G3" s="12">
        <v>300</v>
      </c>
      <c r="H3" s="12"/>
      <c r="I3" s="12"/>
      <c r="J3" s="12"/>
      <c r="K3" s="12"/>
      <c r="L3" s="12"/>
      <c r="M3" s="12">
        <v>470.3</v>
      </c>
    </row>
    <row r="4" spans="1:55" s="20" customFormat="1" x14ac:dyDescent="0.3">
      <c r="A4" s="19"/>
      <c r="B4" s="16">
        <f t="shared" si="0"/>
        <v>941.80000000000007</v>
      </c>
      <c r="C4" s="14" t="s">
        <v>108</v>
      </c>
      <c r="D4" s="14" t="s">
        <v>307</v>
      </c>
      <c r="E4" s="14" t="s">
        <v>308</v>
      </c>
      <c r="F4" s="12"/>
      <c r="G4" s="12"/>
      <c r="H4" s="12">
        <v>300</v>
      </c>
      <c r="I4" s="12"/>
      <c r="J4" s="17"/>
      <c r="K4" s="17">
        <v>434.2</v>
      </c>
      <c r="L4" s="17">
        <v>207.6</v>
      </c>
      <c r="M4" s="12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</row>
    <row r="5" spans="1:55" x14ac:dyDescent="0.3">
      <c r="B5" s="16">
        <f t="shared" si="0"/>
        <v>561.4</v>
      </c>
      <c r="C5" s="14" t="s">
        <v>362</v>
      </c>
      <c r="D5" s="14" t="s">
        <v>377</v>
      </c>
      <c r="E5" s="14" t="s">
        <v>364</v>
      </c>
      <c r="F5" s="12"/>
      <c r="G5" s="12"/>
      <c r="H5" s="12"/>
      <c r="I5" s="12"/>
      <c r="J5" s="12">
        <v>250</v>
      </c>
      <c r="K5" s="12"/>
      <c r="L5" s="12">
        <v>311.39999999999998</v>
      </c>
      <c r="M5" s="12"/>
    </row>
    <row r="6" spans="1:55" x14ac:dyDescent="0.3">
      <c r="B6" s="16">
        <f t="shared" si="0"/>
        <v>500</v>
      </c>
      <c r="C6" s="14" t="s">
        <v>101</v>
      </c>
      <c r="D6" s="14" t="s">
        <v>102</v>
      </c>
      <c r="E6" s="14" t="s">
        <v>103</v>
      </c>
      <c r="F6" s="12">
        <v>300</v>
      </c>
      <c r="G6" s="12">
        <v>200</v>
      </c>
      <c r="H6" s="12"/>
      <c r="I6" s="12"/>
      <c r="J6" s="12"/>
      <c r="K6" s="12"/>
      <c r="L6" s="12"/>
      <c r="M6" s="17"/>
    </row>
    <row r="7" spans="1:55" x14ac:dyDescent="0.3">
      <c r="B7" s="16">
        <f t="shared" si="0"/>
        <v>254.92</v>
      </c>
      <c r="C7" s="14" t="s">
        <v>287</v>
      </c>
      <c r="D7" s="14" t="s">
        <v>119</v>
      </c>
      <c r="E7" s="14" t="s">
        <v>118</v>
      </c>
      <c r="F7" s="12"/>
      <c r="G7" s="12"/>
      <c r="H7" s="12"/>
      <c r="I7" s="12">
        <v>254.92</v>
      </c>
      <c r="J7" s="12"/>
      <c r="K7" s="12"/>
      <c r="L7" s="12"/>
      <c r="M7" s="12"/>
    </row>
    <row r="8" spans="1:55" x14ac:dyDescent="0.3">
      <c r="B8" s="16">
        <f t="shared" si="0"/>
        <v>56.65</v>
      </c>
      <c r="C8" s="14" t="s">
        <v>109</v>
      </c>
      <c r="D8" s="14" t="s">
        <v>309</v>
      </c>
      <c r="E8" s="14" t="s">
        <v>310</v>
      </c>
      <c r="F8" s="12"/>
      <c r="G8" s="12"/>
      <c r="H8" s="12"/>
      <c r="I8" s="12">
        <v>56.65</v>
      </c>
      <c r="J8" s="12"/>
      <c r="K8" s="12"/>
      <c r="L8" s="12"/>
      <c r="M8" s="12"/>
    </row>
    <row r="9" spans="1:55" x14ac:dyDescent="0.3">
      <c r="B9" s="10">
        <f t="shared" si="0"/>
        <v>56.65</v>
      </c>
      <c r="C9" s="8" t="s">
        <v>65</v>
      </c>
      <c r="D9" s="8" t="s">
        <v>311</v>
      </c>
      <c r="E9" s="8" t="s">
        <v>65</v>
      </c>
      <c r="F9" s="12"/>
      <c r="G9" s="12"/>
      <c r="H9" s="12"/>
      <c r="I9" s="12">
        <v>56.65</v>
      </c>
      <c r="J9" s="12"/>
      <c r="K9" s="12"/>
      <c r="L9" s="12"/>
      <c r="M9" s="12"/>
    </row>
    <row r="10" spans="1:55" x14ac:dyDescent="0.3">
      <c r="F10" s="3"/>
      <c r="G10" s="3"/>
      <c r="H10" s="3"/>
      <c r="I10" s="3"/>
      <c r="J10" s="3"/>
      <c r="K10" s="3"/>
      <c r="L10" s="3"/>
      <c r="M10" s="3"/>
    </row>
    <row r="11" spans="1:55" x14ac:dyDescent="0.3">
      <c r="F11" s="3"/>
      <c r="G11" s="3"/>
      <c r="H11" s="3"/>
      <c r="I11" s="3"/>
      <c r="J11" s="3"/>
      <c r="K11" s="3"/>
      <c r="L11" s="3"/>
      <c r="M11" s="3"/>
    </row>
    <row r="12" spans="1:55" x14ac:dyDescent="0.3">
      <c r="F12" s="3"/>
      <c r="G12" s="3"/>
      <c r="H12" s="3"/>
      <c r="I12" s="3"/>
      <c r="J12" s="3"/>
      <c r="K12" s="3"/>
      <c r="L12" s="3"/>
      <c r="M12" s="3"/>
    </row>
    <row r="13" spans="1:55" x14ac:dyDescent="0.3">
      <c r="F13" s="3"/>
      <c r="G13" s="3"/>
      <c r="H13" s="3"/>
      <c r="I13" s="3"/>
      <c r="J13" s="3"/>
      <c r="K13" s="3"/>
      <c r="L13" s="3"/>
      <c r="M13" s="3"/>
    </row>
    <row r="14" spans="1:55" x14ac:dyDescent="0.3">
      <c r="F14" s="3"/>
      <c r="G14" s="3"/>
      <c r="H14" s="3"/>
      <c r="I14" s="3"/>
      <c r="J14" s="3"/>
      <c r="K14" s="3"/>
      <c r="L14" s="3"/>
      <c r="M14" s="3"/>
    </row>
    <row r="15" spans="1:55" x14ac:dyDescent="0.3">
      <c r="F15" s="3"/>
      <c r="G15" s="3"/>
      <c r="H15" s="3"/>
      <c r="I15" s="3"/>
      <c r="J15" s="3"/>
      <c r="K15" s="3"/>
      <c r="L15" s="3"/>
      <c r="M15" s="3"/>
    </row>
    <row r="16" spans="1:55" x14ac:dyDescent="0.3">
      <c r="F16" s="3"/>
      <c r="G16" s="3"/>
      <c r="H16" s="3"/>
      <c r="I16" s="3"/>
      <c r="J16" s="3"/>
      <c r="K16" s="3"/>
      <c r="L16" s="3"/>
      <c r="M16" s="3"/>
    </row>
    <row r="17" spans="6:13" x14ac:dyDescent="0.3">
      <c r="F17" s="3"/>
      <c r="G17" s="3"/>
      <c r="H17" s="3"/>
      <c r="I17" s="3"/>
      <c r="J17" s="3"/>
      <c r="K17" s="3"/>
      <c r="L17" s="3"/>
      <c r="M17" s="3"/>
    </row>
    <row r="18" spans="6:13" x14ac:dyDescent="0.3">
      <c r="F18" s="3"/>
      <c r="G18" s="3"/>
      <c r="H18" s="3"/>
      <c r="I18" s="3"/>
      <c r="J18" s="3"/>
      <c r="K18" s="3"/>
      <c r="L18" s="3"/>
      <c r="M18" s="3"/>
    </row>
    <row r="19" spans="6:13" x14ac:dyDescent="0.3">
      <c r="F19" s="3"/>
      <c r="G19" s="3"/>
      <c r="H19" s="3"/>
      <c r="I19" s="3"/>
      <c r="J19" s="3"/>
      <c r="K19" s="3"/>
      <c r="L19" s="3"/>
      <c r="M19" s="3"/>
    </row>
    <row r="20" spans="6:13" x14ac:dyDescent="0.3">
      <c r="F20" s="3"/>
      <c r="G20" s="3"/>
      <c r="H20" s="3"/>
      <c r="I20" s="3"/>
      <c r="J20" s="3"/>
      <c r="K20" s="3"/>
      <c r="L20" s="3"/>
      <c r="M20" s="3"/>
    </row>
    <row r="21" spans="6:13" x14ac:dyDescent="0.3">
      <c r="F21" s="3"/>
      <c r="G21" s="3"/>
      <c r="H21" s="3"/>
      <c r="I21" s="3"/>
      <c r="J21" s="3"/>
      <c r="K21" s="3"/>
      <c r="L21" s="3"/>
      <c r="M21" s="3"/>
    </row>
    <row r="22" spans="6:13" x14ac:dyDescent="0.3">
      <c r="F22" s="3"/>
      <c r="G22" s="3"/>
      <c r="H22" s="3"/>
      <c r="I22" s="3"/>
      <c r="J22" s="3"/>
      <c r="K22" s="3"/>
      <c r="L22" s="3"/>
      <c r="M22" s="3"/>
    </row>
    <row r="23" spans="6:13" x14ac:dyDescent="0.3">
      <c r="F23" s="3"/>
      <c r="G23" s="3"/>
      <c r="H23" s="3"/>
      <c r="I23" s="3"/>
      <c r="J23" s="3"/>
      <c r="K23" s="3"/>
      <c r="L23" s="3"/>
      <c r="M23" s="3"/>
    </row>
    <row r="24" spans="6:13" x14ac:dyDescent="0.3">
      <c r="F24" s="3"/>
      <c r="G24" s="3"/>
      <c r="H24" s="3"/>
      <c r="I24" s="3"/>
      <c r="J24" s="3"/>
      <c r="K24" s="3"/>
      <c r="L24" s="3"/>
      <c r="M24" s="3"/>
    </row>
    <row r="25" spans="6:13" x14ac:dyDescent="0.3">
      <c r="F25" s="3"/>
      <c r="G25" s="3"/>
      <c r="H25" s="3"/>
      <c r="I25" s="3"/>
      <c r="J25" s="3"/>
      <c r="K25" s="3"/>
      <c r="L25" s="3"/>
      <c r="M25" s="3"/>
    </row>
    <row r="26" spans="6:13" x14ac:dyDescent="0.3">
      <c r="F26" s="3"/>
      <c r="G26" s="3"/>
      <c r="H26" s="3"/>
      <c r="I26" s="3"/>
      <c r="J26" s="3"/>
      <c r="K26" s="3"/>
      <c r="L26" s="3"/>
      <c r="M26" s="3"/>
    </row>
    <row r="27" spans="6:13" x14ac:dyDescent="0.3">
      <c r="F27" s="3"/>
      <c r="G27" s="3"/>
      <c r="H27" s="3"/>
      <c r="I27" s="3"/>
      <c r="J27" s="3"/>
      <c r="K27" s="3"/>
      <c r="L27" s="3"/>
      <c r="M27" s="3"/>
    </row>
    <row r="28" spans="6:13" x14ac:dyDescent="0.3">
      <c r="F28" s="3"/>
      <c r="G28" s="3"/>
      <c r="H28" s="3"/>
      <c r="I28" s="3"/>
      <c r="J28" s="3"/>
      <c r="K28" s="3"/>
      <c r="L28" s="3"/>
      <c r="M28" s="3"/>
    </row>
    <row r="29" spans="6:13" x14ac:dyDescent="0.3">
      <c r="F29" s="3"/>
      <c r="G29" s="3"/>
      <c r="H29" s="3"/>
      <c r="I29" s="3"/>
      <c r="J29" s="3"/>
      <c r="K29" s="3"/>
      <c r="L29" s="3"/>
      <c r="M29" s="3"/>
    </row>
    <row r="30" spans="6:13" x14ac:dyDescent="0.3">
      <c r="F30" s="3"/>
      <c r="G30" s="3"/>
      <c r="H30" s="3"/>
      <c r="I30" s="3"/>
      <c r="J30" s="3"/>
      <c r="K30" s="3"/>
      <c r="L30" s="3"/>
      <c r="M30" s="3"/>
    </row>
    <row r="31" spans="6:13" x14ac:dyDescent="0.3">
      <c r="F31" s="3"/>
      <c r="G31" s="3"/>
      <c r="H31" s="3"/>
      <c r="I31" s="3"/>
      <c r="J31" s="3"/>
      <c r="K31" s="3"/>
      <c r="L31" s="3"/>
      <c r="M31" s="3"/>
    </row>
    <row r="32" spans="6:13" x14ac:dyDescent="0.3">
      <c r="F32" s="3"/>
      <c r="G32" s="3"/>
      <c r="H32" s="3"/>
      <c r="I32" s="3"/>
      <c r="J32" s="3"/>
      <c r="K32" s="3"/>
      <c r="L32" s="3"/>
      <c r="M32" s="3"/>
    </row>
    <row r="33" spans="6:13" x14ac:dyDescent="0.3">
      <c r="F33" s="3"/>
      <c r="G33" s="3"/>
      <c r="H33" s="3"/>
      <c r="I33" s="3"/>
      <c r="J33" s="3"/>
      <c r="K33" s="3"/>
      <c r="L33" s="3"/>
      <c r="M33" s="3"/>
    </row>
    <row r="34" spans="6:13" x14ac:dyDescent="0.3">
      <c r="F34" s="3"/>
      <c r="G34" s="3"/>
      <c r="H34" s="3"/>
      <c r="I34" s="3"/>
      <c r="J34" s="3"/>
      <c r="K34" s="3"/>
      <c r="L34" s="3"/>
      <c r="M34" s="3"/>
    </row>
    <row r="35" spans="6:13" x14ac:dyDescent="0.3">
      <c r="F35" s="3"/>
      <c r="G35" s="3"/>
      <c r="H35" s="3"/>
      <c r="I35" s="3"/>
      <c r="J35" s="3"/>
      <c r="K35" s="3"/>
      <c r="L35" s="3"/>
      <c r="M35" s="3"/>
    </row>
    <row r="36" spans="6:13" x14ac:dyDescent="0.3">
      <c r="F36" s="3"/>
      <c r="G36" s="3"/>
      <c r="H36" s="3"/>
      <c r="I36" s="3"/>
      <c r="J36" s="3"/>
      <c r="K36" s="3"/>
      <c r="L36" s="3"/>
      <c r="M36" s="3"/>
    </row>
  </sheetData>
  <sortState ref="B2:M9">
    <sortCondition descending="1" ref="B2"/>
  </sortState>
  <pageMargins left="0.7" right="0.7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activeCell="B3" sqref="B3"/>
    </sheetView>
  </sheetViews>
  <sheetFormatPr defaultRowHeight="14.4" x14ac:dyDescent="0.3"/>
  <cols>
    <col min="2" max="2" width="8.88671875" style="7"/>
    <col min="3" max="3" width="20.6640625" bestFit="1" customWidth="1"/>
    <col min="4" max="4" width="23.5546875" bestFit="1" customWidth="1"/>
    <col min="5" max="5" width="20.664062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" customFormat="1" x14ac:dyDescent="0.3">
      <c r="A2" s="1" t="s">
        <v>18</v>
      </c>
      <c r="B2" s="10">
        <f>F2+G2+H2+I2+J2+K2+L2+M2</f>
        <v>898.45</v>
      </c>
      <c r="C2" s="14" t="s">
        <v>362</v>
      </c>
      <c r="D2" s="14" t="s">
        <v>376</v>
      </c>
      <c r="E2" s="14" t="s">
        <v>364</v>
      </c>
      <c r="F2" s="12"/>
      <c r="G2" s="12"/>
      <c r="H2" s="12"/>
      <c r="I2" s="12"/>
      <c r="J2" s="12">
        <v>250</v>
      </c>
      <c r="K2" s="12">
        <v>300</v>
      </c>
      <c r="L2" s="23"/>
      <c r="M2" s="23">
        <v>348.45</v>
      </c>
    </row>
    <row r="3" spans="1:13" x14ac:dyDescent="0.3">
      <c r="B3" s="21">
        <f>SUM(F3:M3)</f>
        <v>700</v>
      </c>
      <c r="C3" s="22" t="s">
        <v>108</v>
      </c>
      <c r="D3" s="22" t="s">
        <v>307</v>
      </c>
      <c r="E3" s="22" t="s">
        <v>308</v>
      </c>
      <c r="F3" s="23"/>
      <c r="G3" s="23"/>
      <c r="H3" s="23">
        <v>300</v>
      </c>
      <c r="I3" s="23"/>
      <c r="J3" s="23"/>
      <c r="K3" s="23">
        <v>200</v>
      </c>
      <c r="L3" s="12">
        <v>200</v>
      </c>
      <c r="M3" s="12"/>
    </row>
    <row r="4" spans="1:13" x14ac:dyDescent="0.3">
      <c r="B4" s="10">
        <f>F4+G4+H4+I4+J4+K4+L4+M4</f>
        <v>666.15</v>
      </c>
      <c r="C4" s="14" t="s">
        <v>362</v>
      </c>
      <c r="D4" s="14" t="s">
        <v>377</v>
      </c>
      <c r="E4" s="14" t="s">
        <v>364</v>
      </c>
      <c r="F4" s="12"/>
      <c r="G4" s="12"/>
      <c r="H4" s="12"/>
      <c r="I4" s="12"/>
      <c r="J4" s="12">
        <v>250</v>
      </c>
      <c r="K4" s="12"/>
      <c r="L4" s="12">
        <v>300</v>
      </c>
      <c r="M4" s="12">
        <v>116.15</v>
      </c>
    </row>
    <row r="5" spans="1:13" s="19" customFormat="1" x14ac:dyDescent="0.3">
      <c r="B5" s="16">
        <f t="shared" ref="B5:B11" si="0">SUM(F5:M5)</f>
        <v>250</v>
      </c>
      <c r="C5" s="14" t="s">
        <v>106</v>
      </c>
      <c r="D5" s="14" t="s">
        <v>107</v>
      </c>
      <c r="E5" s="14" t="s">
        <v>106</v>
      </c>
      <c r="F5" s="12">
        <v>250</v>
      </c>
      <c r="G5" s="12"/>
      <c r="H5" s="12"/>
      <c r="I5" s="12"/>
      <c r="J5" s="12"/>
      <c r="K5" s="12"/>
      <c r="L5" s="12"/>
      <c r="M5" s="12"/>
    </row>
    <row r="6" spans="1:13" x14ac:dyDescent="0.3">
      <c r="B6" s="16">
        <f t="shared" si="0"/>
        <v>250</v>
      </c>
      <c r="C6" s="14" t="s">
        <v>108</v>
      </c>
      <c r="D6" s="14" t="s">
        <v>83</v>
      </c>
      <c r="E6" s="14" t="s">
        <v>95</v>
      </c>
      <c r="F6" s="12">
        <v>250</v>
      </c>
      <c r="G6" s="12"/>
      <c r="H6" s="12"/>
      <c r="I6" s="12"/>
      <c r="J6" s="12"/>
      <c r="K6" s="12"/>
      <c r="L6" s="17"/>
      <c r="M6" s="17"/>
    </row>
    <row r="7" spans="1:13" x14ac:dyDescent="0.3">
      <c r="B7" s="16">
        <f t="shared" si="0"/>
        <v>250</v>
      </c>
      <c r="C7" s="14" t="s">
        <v>109</v>
      </c>
      <c r="D7" s="14" t="s">
        <v>88</v>
      </c>
      <c r="E7" s="14" t="s">
        <v>87</v>
      </c>
      <c r="F7" s="12"/>
      <c r="G7" s="12">
        <v>250</v>
      </c>
      <c r="H7" s="12"/>
      <c r="I7" s="12"/>
      <c r="J7" s="17"/>
      <c r="K7" s="17"/>
      <c r="L7" s="12"/>
      <c r="M7" s="12"/>
    </row>
    <row r="8" spans="1:13" x14ac:dyDescent="0.3">
      <c r="B8" s="16">
        <f t="shared" si="0"/>
        <v>250</v>
      </c>
      <c r="C8" s="14" t="s">
        <v>378</v>
      </c>
      <c r="D8" s="14" t="s">
        <v>110</v>
      </c>
      <c r="E8" s="14" t="s">
        <v>111</v>
      </c>
      <c r="F8" s="12"/>
      <c r="G8" s="12">
        <v>250</v>
      </c>
      <c r="H8" s="12"/>
      <c r="I8" s="12"/>
      <c r="J8" s="12"/>
      <c r="K8" s="12"/>
      <c r="L8" s="12"/>
      <c r="M8" s="12"/>
    </row>
    <row r="9" spans="1:13" x14ac:dyDescent="0.3">
      <c r="B9" s="10">
        <f t="shared" si="0"/>
        <v>244.24</v>
      </c>
      <c r="C9" s="14" t="s">
        <v>287</v>
      </c>
      <c r="D9" s="14" t="s">
        <v>119</v>
      </c>
      <c r="E9" s="14" t="s">
        <v>118</v>
      </c>
      <c r="F9" s="12"/>
      <c r="G9" s="12"/>
      <c r="H9" s="12"/>
      <c r="I9" s="12">
        <v>244.24</v>
      </c>
      <c r="J9" s="12"/>
      <c r="K9" s="12"/>
      <c r="L9" s="12"/>
      <c r="M9" s="12"/>
    </row>
    <row r="10" spans="1:13" x14ac:dyDescent="0.3">
      <c r="B10" s="10">
        <f t="shared" si="0"/>
        <v>116.15</v>
      </c>
      <c r="C10" s="14" t="s">
        <v>183</v>
      </c>
      <c r="D10" s="14" t="s">
        <v>209</v>
      </c>
      <c r="E10" s="14" t="s">
        <v>210</v>
      </c>
      <c r="F10" s="12"/>
      <c r="G10" s="12"/>
      <c r="H10" s="12"/>
      <c r="I10" s="12"/>
      <c r="J10" s="12"/>
      <c r="K10" s="12"/>
      <c r="L10" s="12"/>
      <c r="M10" s="12">
        <v>116.15</v>
      </c>
    </row>
    <row r="11" spans="1:13" x14ac:dyDescent="0.3">
      <c r="B11" s="10">
        <f t="shared" si="0"/>
        <v>108.55</v>
      </c>
      <c r="C11" s="14" t="s">
        <v>109</v>
      </c>
      <c r="D11" s="14" t="s">
        <v>309</v>
      </c>
      <c r="E11" s="14" t="s">
        <v>310</v>
      </c>
      <c r="F11" s="12"/>
      <c r="G11" s="12"/>
      <c r="H11" s="12"/>
      <c r="I11" s="12">
        <v>108.55</v>
      </c>
      <c r="J11" s="12"/>
      <c r="K11" s="12"/>
      <c r="L11" s="12"/>
      <c r="M11" s="12"/>
    </row>
    <row r="12" spans="1:13" x14ac:dyDescent="0.3">
      <c r="F12" s="3"/>
      <c r="G12" s="3"/>
      <c r="H12" s="3"/>
      <c r="I12" s="3"/>
      <c r="J12" s="3"/>
      <c r="K12" s="3"/>
      <c r="L12" s="3"/>
      <c r="M12" s="3"/>
    </row>
  </sheetData>
  <sortState ref="B2:M11">
    <sortCondition descending="1" ref="B2"/>
  </sortState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workbookViewId="0">
      <selection activeCell="G9" sqref="G9"/>
    </sheetView>
  </sheetViews>
  <sheetFormatPr defaultRowHeight="14.4" x14ac:dyDescent="0.3"/>
  <cols>
    <col min="2" max="2" width="8.88671875" style="7"/>
    <col min="3" max="3" width="20.6640625" bestFit="1" customWidth="1"/>
    <col min="4" max="4" width="20.21875" bestFit="1" customWidth="1"/>
    <col min="5" max="5" width="20.6640625" bestFit="1" customWidth="1"/>
    <col min="8" max="9" width="9.88671875" bestFit="1" customWidth="1"/>
  </cols>
  <sheetData>
    <row r="1" spans="1:13" x14ac:dyDescent="0.3">
      <c r="A1" s="1" t="s">
        <v>0</v>
      </c>
      <c r="B1" s="6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1" t="s">
        <v>23</v>
      </c>
      <c r="B2" s="10">
        <f>F2+G2+H2+I2+J2+K2+L2+M2</f>
        <v>809.01</v>
      </c>
      <c r="C2" s="14" t="s">
        <v>362</v>
      </c>
      <c r="D2" s="14" t="s">
        <v>376</v>
      </c>
      <c r="E2" s="14" t="s">
        <v>364</v>
      </c>
      <c r="F2" s="12"/>
      <c r="G2" s="12"/>
      <c r="H2" s="12"/>
      <c r="I2" s="12"/>
      <c r="J2" s="12">
        <v>217.1</v>
      </c>
      <c r="K2" s="12">
        <v>254.92</v>
      </c>
      <c r="L2" s="11">
        <v>54.28</v>
      </c>
      <c r="M2" s="11">
        <v>282.70999999999998</v>
      </c>
    </row>
    <row r="3" spans="1:13" x14ac:dyDescent="0.3">
      <c r="B3" s="16">
        <f>SUM(F3:M3)</f>
        <v>751.71</v>
      </c>
      <c r="C3" s="14" t="s">
        <v>108</v>
      </c>
      <c r="D3" s="14" t="s">
        <v>307</v>
      </c>
      <c r="E3" s="14" t="s">
        <v>308</v>
      </c>
      <c r="F3" s="11"/>
      <c r="G3" s="11"/>
      <c r="H3" s="11">
        <v>254.92</v>
      </c>
      <c r="I3" s="11"/>
      <c r="J3" s="11">
        <v>108.55</v>
      </c>
      <c r="K3" s="11">
        <v>198.28</v>
      </c>
      <c r="L3" s="11">
        <v>189.96</v>
      </c>
      <c r="M3" s="11"/>
    </row>
    <row r="4" spans="1:13" x14ac:dyDescent="0.3">
      <c r="B4" s="10">
        <f>F4+G4+H4+I4+J4+K4+L4+M4</f>
        <v>634.11</v>
      </c>
      <c r="C4" s="14" t="s">
        <v>362</v>
      </c>
      <c r="D4" s="14" t="s">
        <v>377</v>
      </c>
      <c r="E4" s="14" t="s">
        <v>364</v>
      </c>
      <c r="F4" s="12"/>
      <c r="G4" s="12"/>
      <c r="H4" s="12"/>
      <c r="I4" s="12"/>
      <c r="J4" s="12">
        <v>217.1</v>
      </c>
      <c r="K4" s="12"/>
      <c r="L4" s="11">
        <v>244.24</v>
      </c>
      <c r="M4" s="11">
        <v>172.77</v>
      </c>
    </row>
    <row r="5" spans="1:13" x14ac:dyDescent="0.3">
      <c r="B5" s="16">
        <f>SUM(F5:M5)</f>
        <v>413.3</v>
      </c>
      <c r="C5" s="14" t="s">
        <v>60</v>
      </c>
      <c r="D5" s="14" t="s">
        <v>112</v>
      </c>
      <c r="E5" s="14" t="s">
        <v>113</v>
      </c>
      <c r="F5" s="11"/>
      <c r="G5" s="11">
        <v>300</v>
      </c>
      <c r="H5" s="11">
        <v>113.3</v>
      </c>
      <c r="I5" s="11"/>
      <c r="J5" s="11"/>
      <c r="K5" s="11"/>
      <c r="L5" s="11"/>
      <c r="M5" s="11"/>
    </row>
    <row r="6" spans="1:13" x14ac:dyDescent="0.3">
      <c r="B6" s="10">
        <f>SUM(F6:M6)</f>
        <v>265.61</v>
      </c>
      <c r="C6" s="14" t="s">
        <v>287</v>
      </c>
      <c r="D6" s="14" t="s">
        <v>119</v>
      </c>
      <c r="E6" s="14" t="s">
        <v>118</v>
      </c>
      <c r="F6" s="11"/>
      <c r="G6" s="11"/>
      <c r="H6" s="11"/>
      <c r="I6" s="11">
        <v>265.61</v>
      </c>
      <c r="J6" s="11"/>
      <c r="K6" s="11"/>
      <c r="L6" s="11"/>
      <c r="M6" s="11"/>
    </row>
    <row r="7" spans="1:13" x14ac:dyDescent="0.3">
      <c r="B7" s="16">
        <f>SUM(F7:M7)</f>
        <v>250</v>
      </c>
      <c r="C7" s="14" t="s">
        <v>106</v>
      </c>
      <c r="D7" s="14" t="s">
        <v>107</v>
      </c>
      <c r="E7" s="14" t="s">
        <v>106</v>
      </c>
      <c r="F7" s="11">
        <v>250</v>
      </c>
      <c r="G7" s="11"/>
      <c r="H7" s="11"/>
      <c r="I7" s="11"/>
      <c r="J7" s="11"/>
      <c r="K7" s="11"/>
      <c r="L7" s="11"/>
      <c r="M7" s="11"/>
    </row>
    <row r="8" spans="1:13" x14ac:dyDescent="0.3">
      <c r="B8" s="16">
        <f>SUM(F8:M8)</f>
        <v>250</v>
      </c>
      <c r="C8" s="14" t="s">
        <v>108</v>
      </c>
      <c r="D8" s="14" t="s">
        <v>83</v>
      </c>
      <c r="E8" s="14" t="s">
        <v>82</v>
      </c>
      <c r="F8" s="11">
        <v>250</v>
      </c>
      <c r="G8" s="11"/>
      <c r="H8" s="11"/>
      <c r="I8" s="11"/>
      <c r="J8" s="11"/>
      <c r="K8" s="11"/>
      <c r="L8" s="11"/>
      <c r="M8" s="11"/>
    </row>
    <row r="9" spans="1:13" x14ac:dyDescent="0.3">
      <c r="B9" s="16">
        <f>SUM(F9:M9)</f>
        <v>200</v>
      </c>
      <c r="C9" s="14" t="s">
        <v>114</v>
      </c>
      <c r="D9" s="14" t="s">
        <v>115</v>
      </c>
      <c r="E9" s="14" t="s">
        <v>38</v>
      </c>
      <c r="F9" s="11"/>
      <c r="G9" s="11">
        <v>200</v>
      </c>
      <c r="H9" s="11"/>
      <c r="I9" s="11"/>
      <c r="J9" s="11"/>
      <c r="K9" s="11"/>
      <c r="L9" s="23"/>
      <c r="M9" s="23"/>
    </row>
    <row r="10" spans="1:13" x14ac:dyDescent="0.3">
      <c r="B10" s="10">
        <f>F10+G10+H10+I10+J10+K10+L10+M10</f>
        <v>172.77</v>
      </c>
      <c r="C10" s="14" t="s">
        <v>183</v>
      </c>
      <c r="D10" s="14" t="s">
        <v>209</v>
      </c>
      <c r="E10" s="14" t="s">
        <v>210</v>
      </c>
      <c r="F10" s="12"/>
      <c r="G10" s="12"/>
      <c r="H10" s="12"/>
      <c r="I10" s="12"/>
      <c r="J10" s="12"/>
      <c r="K10" s="12"/>
      <c r="L10" s="12"/>
      <c r="M10" s="12">
        <v>172.77</v>
      </c>
    </row>
    <row r="11" spans="1:13" x14ac:dyDescent="0.3">
      <c r="B11" s="10">
        <f>F11+G11+H11+I11+J11+K11+L11+M11</f>
        <v>54.28</v>
      </c>
      <c r="C11" s="14" t="s">
        <v>43</v>
      </c>
      <c r="D11" s="14" t="s">
        <v>284</v>
      </c>
      <c r="E11" s="14" t="s">
        <v>304</v>
      </c>
      <c r="F11" s="12"/>
      <c r="G11" s="12"/>
      <c r="H11" s="12"/>
      <c r="I11" s="12"/>
      <c r="J11" s="12"/>
      <c r="K11" s="12"/>
      <c r="L11" s="12">
        <v>54.28</v>
      </c>
      <c r="M11" s="12"/>
    </row>
    <row r="12" spans="1:13" x14ac:dyDescent="0.3">
      <c r="F12" s="5"/>
      <c r="G12" s="5"/>
      <c r="H12" s="5"/>
      <c r="I12" s="5"/>
      <c r="J12" s="5"/>
      <c r="K12" s="5"/>
      <c r="L12" s="5"/>
      <c r="M12" s="5"/>
    </row>
    <row r="13" spans="1:13" x14ac:dyDescent="0.3">
      <c r="F13" s="5"/>
      <c r="G13" s="5"/>
      <c r="H13" s="5"/>
      <c r="I13" s="5"/>
      <c r="J13" s="5"/>
      <c r="K13" s="5"/>
      <c r="L13" s="5"/>
      <c r="M13" s="5"/>
    </row>
    <row r="14" spans="1:13" x14ac:dyDescent="0.3">
      <c r="F14" s="5"/>
      <c r="G14" s="5"/>
      <c r="H14" s="5"/>
      <c r="I14" s="5"/>
      <c r="J14" s="5"/>
      <c r="K14" s="5"/>
      <c r="L14" s="5"/>
      <c r="M14" s="5"/>
    </row>
    <row r="15" spans="1:13" x14ac:dyDescent="0.3">
      <c r="F15" s="5"/>
      <c r="G15" s="5"/>
      <c r="H15" s="5"/>
      <c r="I15" s="5"/>
      <c r="J15" s="5"/>
      <c r="K15" s="5"/>
      <c r="L15" s="5"/>
      <c r="M15" s="5"/>
    </row>
    <row r="16" spans="1:13" x14ac:dyDescent="0.3">
      <c r="F16" s="5"/>
      <c r="G16" s="5"/>
      <c r="H16" s="5"/>
      <c r="I16" s="5"/>
      <c r="J16" s="5"/>
      <c r="K16" s="5"/>
      <c r="L16" s="5"/>
      <c r="M16" s="5"/>
    </row>
    <row r="17" spans="6:13" x14ac:dyDescent="0.3">
      <c r="F17" s="5"/>
      <c r="G17" s="5"/>
      <c r="H17" s="5"/>
      <c r="I17" s="5"/>
      <c r="J17" s="5"/>
      <c r="K17" s="5"/>
      <c r="L17" s="5"/>
      <c r="M17" s="5"/>
    </row>
    <row r="18" spans="6:13" x14ac:dyDescent="0.3">
      <c r="F18" s="5"/>
      <c r="G18" s="5"/>
      <c r="H18" s="5"/>
      <c r="I18" s="5"/>
      <c r="J18" s="5"/>
      <c r="K18" s="5"/>
      <c r="L18" s="5"/>
      <c r="M18" s="5"/>
    </row>
    <row r="19" spans="6:13" x14ac:dyDescent="0.3">
      <c r="F19" s="5"/>
      <c r="G19" s="5"/>
      <c r="H19" s="5"/>
      <c r="I19" s="5"/>
      <c r="J19" s="5"/>
      <c r="K19" s="5"/>
      <c r="L19" s="5"/>
      <c r="M19" s="5"/>
    </row>
    <row r="20" spans="6:13" x14ac:dyDescent="0.3">
      <c r="F20" s="5"/>
      <c r="G20" s="5"/>
      <c r="H20" s="5"/>
      <c r="I20" s="5"/>
      <c r="J20" s="5"/>
      <c r="K20" s="5"/>
      <c r="L20" s="5"/>
      <c r="M20" s="5"/>
    </row>
    <row r="21" spans="6:13" x14ac:dyDescent="0.3">
      <c r="F21" s="5"/>
      <c r="G21" s="5"/>
      <c r="H21" s="5"/>
      <c r="I21" s="5"/>
      <c r="J21" s="5"/>
      <c r="K21" s="5"/>
      <c r="L21" s="5"/>
      <c r="M21" s="5"/>
    </row>
    <row r="22" spans="6:13" x14ac:dyDescent="0.3">
      <c r="F22" s="5"/>
      <c r="G22" s="5"/>
      <c r="H22" s="5"/>
      <c r="I22" s="5"/>
      <c r="J22" s="5"/>
      <c r="K22" s="5"/>
      <c r="L22" s="5"/>
      <c r="M22" s="5"/>
    </row>
    <row r="23" spans="6:13" x14ac:dyDescent="0.3">
      <c r="F23" s="5"/>
      <c r="G23" s="5"/>
      <c r="H23" s="5"/>
      <c r="I23" s="5"/>
      <c r="J23" s="5"/>
      <c r="K23" s="5"/>
      <c r="L23" s="5"/>
      <c r="M23" s="5"/>
    </row>
    <row r="24" spans="6:13" x14ac:dyDescent="0.3">
      <c r="F24" s="5"/>
      <c r="G24" s="5"/>
      <c r="H24" s="5"/>
      <c r="I24" s="5"/>
      <c r="J24" s="5"/>
      <c r="K24" s="5"/>
      <c r="L24" s="5"/>
      <c r="M24" s="5"/>
    </row>
    <row r="25" spans="6:13" x14ac:dyDescent="0.3">
      <c r="F25" s="5"/>
      <c r="G25" s="5"/>
      <c r="H25" s="5"/>
      <c r="I25" s="5"/>
      <c r="J25" s="5"/>
      <c r="K25" s="5"/>
      <c r="L25" s="5"/>
      <c r="M25" s="5"/>
    </row>
    <row r="26" spans="6:13" x14ac:dyDescent="0.3">
      <c r="F26" s="5"/>
      <c r="G26" s="5"/>
      <c r="H26" s="5"/>
      <c r="I26" s="5"/>
      <c r="J26" s="5"/>
      <c r="K26" s="5"/>
      <c r="L26" s="5"/>
      <c r="M26" s="5"/>
    </row>
    <row r="27" spans="6:13" x14ac:dyDescent="0.3">
      <c r="F27" s="5"/>
      <c r="G27" s="5"/>
      <c r="H27" s="5"/>
      <c r="I27" s="5"/>
      <c r="J27" s="5"/>
      <c r="K27" s="5"/>
      <c r="L27" s="5"/>
      <c r="M27" s="5"/>
    </row>
    <row r="28" spans="6:13" x14ac:dyDescent="0.3">
      <c r="F28" s="5"/>
      <c r="G28" s="5"/>
      <c r="H28" s="5"/>
      <c r="I28" s="5"/>
      <c r="J28" s="5"/>
      <c r="K28" s="5"/>
      <c r="L28" s="5"/>
      <c r="M28" s="5"/>
    </row>
    <row r="29" spans="6:13" x14ac:dyDescent="0.3">
      <c r="F29" s="5"/>
      <c r="G29" s="5"/>
      <c r="H29" s="5"/>
      <c r="I29" s="5"/>
      <c r="J29" s="5"/>
      <c r="K29" s="5"/>
      <c r="L29" s="5"/>
      <c r="M29" s="5"/>
    </row>
    <row r="30" spans="6:13" x14ac:dyDescent="0.3">
      <c r="F30" s="5"/>
      <c r="G30" s="5"/>
      <c r="H30" s="5"/>
      <c r="I30" s="5"/>
      <c r="J30" s="5"/>
      <c r="K30" s="5"/>
      <c r="L30" s="5"/>
      <c r="M30" s="5"/>
    </row>
    <row r="31" spans="6:13" x14ac:dyDescent="0.3">
      <c r="F31" s="5"/>
      <c r="G31" s="5"/>
      <c r="H31" s="5"/>
      <c r="I31" s="5"/>
      <c r="J31" s="5"/>
      <c r="K31" s="5"/>
      <c r="L31" s="5"/>
      <c r="M31" s="5"/>
    </row>
    <row r="32" spans="6:13" x14ac:dyDescent="0.3">
      <c r="F32" s="5"/>
      <c r="G32" s="5"/>
      <c r="H32" s="5"/>
      <c r="I32" s="5"/>
      <c r="J32" s="5"/>
      <c r="K32" s="5"/>
      <c r="L32" s="5"/>
      <c r="M32" s="5"/>
    </row>
    <row r="33" spans="6:13" x14ac:dyDescent="0.3">
      <c r="F33" s="5"/>
      <c r="G33" s="5"/>
      <c r="H33" s="5"/>
      <c r="I33" s="5"/>
      <c r="J33" s="5"/>
      <c r="K33" s="5"/>
      <c r="L33" s="5"/>
      <c r="M33" s="5"/>
    </row>
    <row r="34" spans="6:13" x14ac:dyDescent="0.3">
      <c r="F34" s="5"/>
      <c r="G34" s="5"/>
      <c r="H34" s="5"/>
      <c r="I34" s="5"/>
      <c r="J34" s="5"/>
      <c r="K34" s="5"/>
      <c r="L34" s="5"/>
      <c r="M34" s="5"/>
    </row>
    <row r="35" spans="6:13" x14ac:dyDescent="0.3">
      <c r="F35" s="5"/>
      <c r="G35" s="5"/>
      <c r="H35" s="5"/>
      <c r="I35" s="5"/>
      <c r="J35" s="5"/>
      <c r="K35" s="5"/>
      <c r="L35" s="5"/>
      <c r="M35" s="5"/>
    </row>
    <row r="36" spans="6:13" x14ac:dyDescent="0.3">
      <c r="F36" s="5"/>
      <c r="G36" s="5"/>
      <c r="H36" s="5"/>
      <c r="I36" s="5"/>
      <c r="J36" s="5"/>
      <c r="K36" s="5"/>
      <c r="L36" s="5"/>
      <c r="M36" s="5"/>
    </row>
    <row r="37" spans="6:13" x14ac:dyDescent="0.3">
      <c r="F37" s="5"/>
      <c r="G37" s="5"/>
      <c r="H37" s="5"/>
      <c r="I37" s="5"/>
      <c r="J37" s="5"/>
      <c r="K37" s="5"/>
      <c r="L37" s="5"/>
      <c r="M37" s="5"/>
    </row>
    <row r="38" spans="6:13" x14ac:dyDescent="0.3">
      <c r="F38" s="5"/>
      <c r="G38" s="5"/>
      <c r="H38" s="5"/>
      <c r="I38" s="5"/>
      <c r="J38" s="5"/>
      <c r="K38" s="5"/>
      <c r="L38" s="5"/>
      <c r="M38" s="5"/>
    </row>
    <row r="39" spans="6:13" x14ac:dyDescent="0.3">
      <c r="F39" s="5"/>
      <c r="G39" s="5"/>
      <c r="H39" s="5"/>
      <c r="I39" s="5"/>
      <c r="J39" s="5"/>
      <c r="K39" s="5"/>
      <c r="L39" s="5"/>
      <c r="M39" s="5"/>
    </row>
    <row r="40" spans="6:13" x14ac:dyDescent="0.3">
      <c r="F40" s="5"/>
      <c r="G40" s="5"/>
      <c r="H40" s="5"/>
      <c r="I40" s="5"/>
      <c r="J40" s="5"/>
      <c r="K40" s="5"/>
      <c r="L40" s="5"/>
      <c r="M40" s="5"/>
    </row>
    <row r="41" spans="6:13" x14ac:dyDescent="0.3">
      <c r="F41" s="5"/>
      <c r="G41" s="5"/>
      <c r="H41" s="5"/>
      <c r="I41" s="5"/>
      <c r="J41" s="5"/>
      <c r="K41" s="5"/>
      <c r="L41" s="5"/>
      <c r="M41" s="5"/>
    </row>
    <row r="42" spans="6:13" x14ac:dyDescent="0.3">
      <c r="F42" s="5"/>
      <c r="G42" s="5"/>
      <c r="H42" s="5"/>
      <c r="I42" s="5"/>
      <c r="J42" s="5"/>
      <c r="K42" s="5"/>
      <c r="L42" s="5"/>
      <c r="M42" s="5"/>
    </row>
    <row r="43" spans="6:13" x14ac:dyDescent="0.3">
      <c r="F43" s="5"/>
      <c r="G43" s="5"/>
      <c r="H43" s="5"/>
      <c r="I43" s="5"/>
      <c r="J43" s="5"/>
      <c r="K43" s="5"/>
      <c r="L43" s="5"/>
      <c r="M43" s="5"/>
    </row>
    <row r="44" spans="6:13" x14ac:dyDescent="0.3">
      <c r="F44" s="5"/>
      <c r="G44" s="5"/>
      <c r="H44" s="5"/>
      <c r="I44" s="5"/>
      <c r="J44" s="5"/>
      <c r="K44" s="5"/>
      <c r="L44" s="5"/>
      <c r="M44" s="5"/>
    </row>
    <row r="45" spans="6:13" x14ac:dyDescent="0.3">
      <c r="F45" s="5"/>
      <c r="G45" s="5"/>
      <c r="H45" s="5"/>
      <c r="I45" s="5"/>
      <c r="J45" s="5"/>
      <c r="K45" s="5"/>
      <c r="L45" s="5"/>
      <c r="M45" s="5"/>
    </row>
    <row r="46" spans="6:13" x14ac:dyDescent="0.3">
      <c r="F46" s="5"/>
      <c r="G46" s="5"/>
      <c r="H46" s="5"/>
      <c r="I46" s="5"/>
      <c r="J46" s="5"/>
      <c r="K46" s="5"/>
      <c r="L46" s="5"/>
      <c r="M46" s="5"/>
    </row>
    <row r="47" spans="6:13" x14ac:dyDescent="0.3">
      <c r="F47" s="5"/>
      <c r="G47" s="5"/>
      <c r="H47" s="5"/>
      <c r="I47" s="5"/>
      <c r="J47" s="5"/>
      <c r="K47" s="5"/>
      <c r="L47" s="5"/>
      <c r="M47" s="5"/>
    </row>
    <row r="48" spans="6:13" x14ac:dyDescent="0.3">
      <c r="F48" s="5"/>
      <c r="G48" s="5"/>
      <c r="H48" s="5"/>
      <c r="I48" s="5"/>
      <c r="J48" s="5"/>
      <c r="K48" s="5"/>
      <c r="L48" s="5"/>
      <c r="M48" s="5"/>
    </row>
    <row r="49" spans="6:13" x14ac:dyDescent="0.3">
      <c r="F49" s="5"/>
      <c r="G49" s="5"/>
      <c r="H49" s="5"/>
      <c r="I49" s="5"/>
      <c r="J49" s="5"/>
      <c r="K49" s="5"/>
      <c r="L49" s="5"/>
      <c r="M49" s="5"/>
    </row>
    <row r="50" spans="6:13" x14ac:dyDescent="0.3">
      <c r="F50" s="5"/>
      <c r="G50" s="5"/>
      <c r="H50" s="5"/>
      <c r="I50" s="5"/>
      <c r="J50" s="5"/>
      <c r="K50" s="5"/>
      <c r="L50" s="5"/>
      <c r="M50" s="5"/>
    </row>
    <row r="51" spans="6:13" x14ac:dyDescent="0.3">
      <c r="F51" s="5"/>
      <c r="G51" s="5"/>
      <c r="H51" s="5"/>
      <c r="I51" s="5"/>
      <c r="J51" s="5"/>
      <c r="K51" s="5"/>
      <c r="L51" s="5"/>
      <c r="M51" s="5"/>
    </row>
    <row r="52" spans="6:13" x14ac:dyDescent="0.3">
      <c r="F52" s="5"/>
      <c r="G52" s="5"/>
      <c r="H52" s="5"/>
      <c r="I52" s="5"/>
      <c r="J52" s="5"/>
      <c r="K52" s="5"/>
      <c r="L52" s="5"/>
      <c r="M52" s="5"/>
    </row>
    <row r="53" spans="6:13" x14ac:dyDescent="0.3">
      <c r="F53" s="5"/>
      <c r="G53" s="5"/>
      <c r="H53" s="5"/>
      <c r="I53" s="5"/>
      <c r="J53" s="5"/>
      <c r="K53" s="5"/>
      <c r="L53" s="5"/>
      <c r="M53" s="5"/>
    </row>
    <row r="54" spans="6:13" x14ac:dyDescent="0.3">
      <c r="F54" s="5"/>
      <c r="G54" s="5"/>
      <c r="H54" s="5"/>
      <c r="I54" s="5"/>
      <c r="J54" s="5"/>
      <c r="K54" s="5"/>
      <c r="L54" s="5"/>
      <c r="M54" s="5"/>
    </row>
    <row r="55" spans="6:13" x14ac:dyDescent="0.3">
      <c r="F55" s="5"/>
      <c r="G55" s="5"/>
      <c r="H55" s="5"/>
      <c r="I55" s="5"/>
      <c r="J55" s="5"/>
      <c r="K55" s="5"/>
      <c r="L55" s="5"/>
      <c r="M55" s="5"/>
    </row>
    <row r="56" spans="6:13" x14ac:dyDescent="0.3">
      <c r="F56" s="5"/>
      <c r="G56" s="5"/>
      <c r="H56" s="5"/>
      <c r="I56" s="5"/>
      <c r="J56" s="5"/>
      <c r="K56" s="5"/>
      <c r="L56" s="5"/>
      <c r="M56" s="5"/>
    </row>
    <row r="57" spans="6:13" x14ac:dyDescent="0.3">
      <c r="F57" s="5"/>
      <c r="G57" s="5"/>
      <c r="H57" s="5"/>
      <c r="I57" s="5"/>
      <c r="J57" s="5"/>
      <c r="K57" s="5"/>
      <c r="L57" s="5"/>
      <c r="M57" s="5"/>
    </row>
    <row r="58" spans="6:13" x14ac:dyDescent="0.3">
      <c r="F58" s="5"/>
      <c r="G58" s="5"/>
      <c r="H58" s="5"/>
      <c r="I58" s="5"/>
      <c r="J58" s="5"/>
      <c r="K58" s="5"/>
      <c r="L58" s="5"/>
      <c r="M58" s="5"/>
    </row>
    <row r="59" spans="6:13" x14ac:dyDescent="0.3">
      <c r="F59" s="5"/>
      <c r="G59" s="5"/>
      <c r="H59" s="5"/>
      <c r="I59" s="5"/>
      <c r="J59" s="5"/>
      <c r="K59" s="5"/>
      <c r="L59" s="5"/>
      <c r="M59" s="5"/>
    </row>
    <row r="60" spans="6:13" x14ac:dyDescent="0.3">
      <c r="F60" s="5"/>
      <c r="G60" s="5"/>
      <c r="H60" s="5"/>
      <c r="I60" s="5"/>
      <c r="J60" s="5"/>
      <c r="K60" s="5"/>
      <c r="L60" s="5"/>
      <c r="M60" s="5"/>
    </row>
    <row r="61" spans="6:13" x14ac:dyDescent="0.3">
      <c r="F61" s="5"/>
      <c r="G61" s="5"/>
      <c r="H61" s="5"/>
      <c r="I61" s="5"/>
      <c r="J61" s="5"/>
      <c r="K61" s="5"/>
      <c r="L61" s="5"/>
      <c r="M61" s="5"/>
    </row>
    <row r="62" spans="6:13" x14ac:dyDescent="0.3">
      <c r="F62" s="5"/>
      <c r="G62" s="5"/>
      <c r="H62" s="5"/>
      <c r="I62" s="5"/>
      <c r="J62" s="5"/>
      <c r="K62" s="5"/>
      <c r="L62" s="5"/>
      <c r="M62" s="5"/>
    </row>
    <row r="63" spans="6:13" x14ac:dyDescent="0.3">
      <c r="F63" s="5"/>
      <c r="G63" s="5"/>
      <c r="H63" s="5"/>
      <c r="I63" s="5"/>
      <c r="J63" s="5"/>
      <c r="K63" s="5"/>
      <c r="L63" s="5"/>
      <c r="M63" s="5"/>
    </row>
    <row r="64" spans="6:13" x14ac:dyDescent="0.3">
      <c r="F64" s="5"/>
      <c r="G64" s="5"/>
      <c r="H64" s="5"/>
      <c r="I64" s="5"/>
      <c r="J64" s="5"/>
      <c r="K64" s="5"/>
      <c r="L64" s="5"/>
      <c r="M64" s="5"/>
    </row>
    <row r="65" spans="6:13" x14ac:dyDescent="0.3">
      <c r="F65" s="5"/>
      <c r="G65" s="5"/>
      <c r="H65" s="5"/>
      <c r="I65" s="5"/>
      <c r="J65" s="5"/>
      <c r="K65" s="5"/>
      <c r="L65" s="5"/>
      <c r="M65" s="5"/>
    </row>
    <row r="66" spans="6:13" x14ac:dyDescent="0.3">
      <c r="F66" s="5"/>
      <c r="G66" s="5"/>
      <c r="H66" s="5"/>
      <c r="I66" s="5"/>
      <c r="J66" s="5"/>
      <c r="K66" s="5"/>
      <c r="L66" s="5"/>
      <c r="M66" s="5"/>
    </row>
    <row r="67" spans="6:13" x14ac:dyDescent="0.3">
      <c r="F67" s="5"/>
      <c r="G67" s="5"/>
      <c r="H67" s="5"/>
      <c r="I67" s="5"/>
      <c r="J67" s="5"/>
      <c r="K67" s="5"/>
      <c r="L67" s="5"/>
      <c r="M67" s="5"/>
    </row>
    <row r="68" spans="6:13" x14ac:dyDescent="0.3">
      <c r="F68" s="5"/>
      <c r="G68" s="5"/>
      <c r="H68" s="5"/>
      <c r="I68" s="5"/>
      <c r="J68" s="5"/>
      <c r="K68" s="5"/>
      <c r="L68" s="5"/>
      <c r="M68" s="5"/>
    </row>
    <row r="69" spans="6:13" x14ac:dyDescent="0.3">
      <c r="F69" s="5"/>
      <c r="G69" s="5"/>
      <c r="H69" s="5"/>
      <c r="I69" s="5"/>
      <c r="J69" s="5"/>
      <c r="K69" s="5"/>
      <c r="L69" s="5"/>
      <c r="M69" s="5"/>
    </row>
    <row r="70" spans="6:13" x14ac:dyDescent="0.3">
      <c r="F70" s="5"/>
      <c r="G70" s="5"/>
      <c r="H70" s="5"/>
      <c r="I70" s="5"/>
      <c r="J70" s="5"/>
      <c r="K70" s="5"/>
      <c r="L70" s="5"/>
      <c r="M70" s="5"/>
    </row>
    <row r="71" spans="6:13" x14ac:dyDescent="0.3">
      <c r="F71" s="5"/>
      <c r="G71" s="5"/>
      <c r="H71" s="5"/>
      <c r="I71" s="5"/>
      <c r="J71" s="5"/>
      <c r="K71" s="5"/>
      <c r="L71" s="5"/>
      <c r="M71" s="5"/>
    </row>
    <row r="72" spans="6:13" x14ac:dyDescent="0.3">
      <c r="F72" s="5"/>
      <c r="G72" s="5"/>
      <c r="H72" s="5"/>
      <c r="I72" s="5"/>
      <c r="J72" s="5"/>
      <c r="K72" s="5"/>
      <c r="L72" s="5"/>
      <c r="M72" s="5"/>
    </row>
    <row r="73" spans="6:13" x14ac:dyDescent="0.3">
      <c r="F73" s="5"/>
      <c r="G73" s="5"/>
      <c r="H73" s="5"/>
      <c r="I73" s="5"/>
      <c r="J73" s="5"/>
      <c r="K73" s="5"/>
      <c r="L73" s="5"/>
      <c r="M73" s="5"/>
    </row>
    <row r="74" spans="6:13" x14ac:dyDescent="0.3">
      <c r="F74" s="5"/>
      <c r="G74" s="5"/>
      <c r="H74" s="5"/>
      <c r="I74" s="5"/>
      <c r="J74" s="5"/>
      <c r="K74" s="5"/>
      <c r="L74" s="5"/>
      <c r="M74" s="5"/>
    </row>
    <row r="75" spans="6:13" x14ac:dyDescent="0.3">
      <c r="F75" s="5"/>
      <c r="G75" s="5"/>
      <c r="H75" s="5"/>
      <c r="I75" s="5"/>
      <c r="J75" s="5"/>
      <c r="K75" s="5"/>
      <c r="L75" s="5"/>
      <c r="M75" s="5"/>
    </row>
    <row r="76" spans="6:13" x14ac:dyDescent="0.3">
      <c r="F76" s="5"/>
      <c r="G76" s="5"/>
      <c r="H76" s="5"/>
      <c r="I76" s="5"/>
      <c r="J76" s="5"/>
      <c r="K76" s="5"/>
      <c r="L76" s="5"/>
      <c r="M76" s="5"/>
    </row>
    <row r="77" spans="6:13" x14ac:dyDescent="0.3">
      <c r="F77" s="5"/>
      <c r="G77" s="5"/>
      <c r="H77" s="5"/>
      <c r="I77" s="5"/>
      <c r="J77" s="5"/>
      <c r="K77" s="5"/>
      <c r="L77" s="5"/>
      <c r="M77" s="5"/>
    </row>
    <row r="78" spans="6:13" x14ac:dyDescent="0.3">
      <c r="F78" s="5"/>
      <c r="G78" s="5"/>
      <c r="H78" s="5"/>
      <c r="I78" s="5"/>
      <c r="J78" s="5"/>
      <c r="K78" s="5"/>
      <c r="L78" s="5"/>
      <c r="M78" s="5"/>
    </row>
    <row r="79" spans="6:13" x14ac:dyDescent="0.3">
      <c r="F79" s="5"/>
      <c r="G79" s="5"/>
      <c r="H79" s="5"/>
      <c r="I79" s="5"/>
      <c r="J79" s="5"/>
      <c r="K79" s="5"/>
      <c r="L79" s="5"/>
      <c r="M79" s="5"/>
    </row>
    <row r="80" spans="6:13" x14ac:dyDescent="0.3">
      <c r="F80" s="5"/>
      <c r="G80" s="5"/>
      <c r="H80" s="5"/>
      <c r="I80" s="5"/>
      <c r="J80" s="5"/>
      <c r="K80" s="5"/>
      <c r="L80" s="5"/>
      <c r="M80" s="5"/>
    </row>
    <row r="81" spans="6:13" x14ac:dyDescent="0.3">
      <c r="F81" s="5"/>
      <c r="G81" s="5"/>
      <c r="H81" s="5"/>
      <c r="I81" s="5"/>
      <c r="J81" s="5"/>
      <c r="K81" s="5"/>
      <c r="L81" s="5"/>
      <c r="M81" s="5"/>
    </row>
    <row r="82" spans="6:13" x14ac:dyDescent="0.3">
      <c r="F82" s="5"/>
      <c r="G82" s="5"/>
      <c r="H82" s="5"/>
      <c r="I82" s="5"/>
      <c r="J82" s="5"/>
      <c r="K82" s="5"/>
      <c r="L82" s="5"/>
      <c r="M82" s="5"/>
    </row>
    <row r="83" spans="6:13" x14ac:dyDescent="0.3">
      <c r="F83" s="5"/>
      <c r="G83" s="5"/>
      <c r="H83" s="5"/>
      <c r="I83" s="5"/>
      <c r="J83" s="5"/>
      <c r="K83" s="5"/>
      <c r="L83" s="5"/>
      <c r="M83" s="5"/>
    </row>
    <row r="84" spans="6:13" x14ac:dyDescent="0.3">
      <c r="F84" s="5"/>
      <c r="G84" s="5"/>
      <c r="H84" s="5"/>
      <c r="I84" s="5"/>
      <c r="J84" s="5"/>
      <c r="K84" s="5"/>
      <c r="L84" s="5"/>
      <c r="M84" s="5"/>
    </row>
    <row r="85" spans="6:13" x14ac:dyDescent="0.3">
      <c r="F85" s="5"/>
      <c r="G85" s="5"/>
      <c r="H85" s="5"/>
      <c r="I85" s="5"/>
      <c r="J85" s="5"/>
      <c r="K85" s="5"/>
      <c r="L85" s="5"/>
      <c r="M85" s="5"/>
    </row>
    <row r="86" spans="6:13" x14ac:dyDescent="0.3">
      <c r="F86" s="5"/>
      <c r="G86" s="5"/>
      <c r="H86" s="5"/>
      <c r="I86" s="5"/>
      <c r="J86" s="5"/>
      <c r="K86" s="5"/>
      <c r="L86" s="5"/>
      <c r="M86" s="5"/>
    </row>
    <row r="87" spans="6:13" x14ac:dyDescent="0.3">
      <c r="F87" s="5"/>
      <c r="G87" s="5"/>
      <c r="H87" s="5"/>
      <c r="I87" s="5"/>
      <c r="J87" s="5"/>
      <c r="K87" s="5"/>
      <c r="L87" s="5"/>
      <c r="M87" s="5"/>
    </row>
    <row r="88" spans="6:13" x14ac:dyDescent="0.3">
      <c r="F88" s="5"/>
      <c r="G88" s="5"/>
      <c r="H88" s="5"/>
      <c r="I88" s="5"/>
      <c r="J88" s="5"/>
      <c r="K88" s="5"/>
      <c r="L88" s="5"/>
      <c r="M88" s="5"/>
    </row>
    <row r="89" spans="6:13" x14ac:dyDescent="0.3">
      <c r="F89" s="5"/>
      <c r="G89" s="5"/>
      <c r="H89" s="5"/>
      <c r="I89" s="5"/>
      <c r="J89" s="5"/>
      <c r="K89" s="5"/>
      <c r="L89" s="5"/>
      <c r="M89" s="5"/>
    </row>
    <row r="90" spans="6:13" x14ac:dyDescent="0.3">
      <c r="F90" s="5"/>
      <c r="G90" s="5"/>
      <c r="H90" s="5"/>
      <c r="I90" s="5"/>
      <c r="J90" s="5"/>
      <c r="K90" s="5"/>
      <c r="L90" s="5"/>
      <c r="M90" s="5"/>
    </row>
  </sheetData>
  <sortState ref="B2:M11">
    <sortCondition descending="1" ref="B2"/>
  </sortState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Novice Open L1</vt:lpstr>
      <vt:lpstr>Novice NP L1</vt:lpstr>
      <vt:lpstr>Novice Open L2</vt:lpstr>
      <vt:lpstr>Novice NP L2</vt:lpstr>
      <vt:lpstr>Rookie L1</vt:lpstr>
      <vt:lpstr>Rookie L2</vt:lpstr>
      <vt:lpstr>Open</vt:lpstr>
      <vt:lpstr>Int Open</vt:lpstr>
      <vt:lpstr>Ltd Open</vt:lpstr>
      <vt:lpstr>Rookie Pro</vt:lpstr>
      <vt:lpstr>Non Pro</vt:lpstr>
      <vt:lpstr>Int Non Pro</vt:lpstr>
      <vt:lpstr>Ltd Non Pro</vt:lpstr>
      <vt:lpstr>PT Non Pro</vt:lpstr>
      <vt:lpstr>Youth 14-18</vt:lpstr>
      <vt:lpstr>Youth 13 &amp; under</vt:lpstr>
      <vt:lpstr>Youth Short Stirrup</vt:lpstr>
      <vt:lpstr>MRHA GR 1</vt:lpstr>
      <vt:lpstr>MRHA GR 2</vt:lpstr>
      <vt:lpstr>Green Horse</vt:lpstr>
      <vt:lpstr>Michigan 500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Cargill</dc:creator>
  <cp:lastModifiedBy>Marilyn Cargill</cp:lastModifiedBy>
  <cp:lastPrinted>2018-01-03T17:46:35Z</cp:lastPrinted>
  <dcterms:created xsi:type="dcterms:W3CDTF">2017-06-13T16:32:18Z</dcterms:created>
  <dcterms:modified xsi:type="dcterms:W3CDTF">2019-10-10T15:40:17Z</dcterms:modified>
</cp:coreProperties>
</file>